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F9E67CCF-3D47-40EB-ACE8-957D43AEE6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ettó árak" sheetId="5" r:id="rId1"/>
  </sheets>
  <definedNames>
    <definedName name="_xlnm._FilterDatabase" localSheetId="0" hidden="1">'nettó árak'!$A$5:$G$576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1" i="5" l="1"/>
  <c r="F8" i="5"/>
  <c r="F9" i="5"/>
  <c r="F12" i="5"/>
  <c r="F13" i="5"/>
  <c r="F14" i="5"/>
  <c r="F15" i="5"/>
  <c r="F16" i="5"/>
  <c r="F17" i="5"/>
  <c r="F19" i="5"/>
  <c r="F20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1" i="5"/>
  <c r="F62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1" i="5"/>
  <c r="F92" i="5"/>
  <c r="F93" i="5"/>
  <c r="F94" i="5"/>
  <c r="F95" i="5"/>
  <c r="F98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3" i="5"/>
  <c r="F124" i="5"/>
  <c r="F125" i="5"/>
  <c r="F126" i="5"/>
  <c r="F127" i="5"/>
  <c r="F128" i="5"/>
  <c r="F129" i="5"/>
  <c r="F130" i="5"/>
  <c r="F131" i="5"/>
  <c r="F133" i="5"/>
  <c r="F134" i="5"/>
  <c r="F135" i="5"/>
  <c r="F136" i="5"/>
  <c r="F137" i="5"/>
  <c r="F138" i="5"/>
  <c r="F140" i="5"/>
  <c r="F141" i="5"/>
  <c r="F142" i="5"/>
  <c r="F143" i="5"/>
  <c r="F144" i="5"/>
  <c r="F145" i="5"/>
  <c r="F147" i="5"/>
  <c r="F148" i="5"/>
  <c r="F149" i="5"/>
  <c r="F150" i="5"/>
  <c r="F151" i="5"/>
  <c r="F152" i="5"/>
  <c r="F153" i="5"/>
  <c r="F154" i="5"/>
  <c r="F155" i="5"/>
  <c r="F156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3" i="5"/>
  <c r="F184" i="5"/>
  <c r="F185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10" i="5"/>
  <c r="F211" i="5"/>
  <c r="F212" i="5"/>
  <c r="F213" i="5"/>
  <c r="F214" i="5"/>
  <c r="F215" i="5"/>
  <c r="F216" i="5"/>
  <c r="F217" i="5"/>
  <c r="F220" i="5"/>
  <c r="F221" i="5"/>
  <c r="F222" i="5"/>
  <c r="F223" i="5"/>
  <c r="F224" i="5"/>
  <c r="F225" i="5"/>
  <c r="F226" i="5"/>
  <c r="F227" i="5"/>
  <c r="F228" i="5"/>
  <c r="F230" i="5"/>
  <c r="F231" i="5"/>
  <c r="F232" i="5"/>
  <c r="F233" i="5"/>
  <c r="F234" i="5"/>
  <c r="F235" i="5"/>
  <c r="F237" i="5"/>
  <c r="F238" i="5"/>
  <c r="F239" i="5"/>
  <c r="F240" i="5"/>
  <c r="F241" i="5"/>
  <c r="F242" i="5"/>
  <c r="F243" i="5"/>
  <c r="F246" i="5"/>
  <c r="F247" i="5"/>
  <c r="F248" i="5"/>
  <c r="F249" i="5"/>
  <c r="F250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7" i="5"/>
  <c r="F288" i="5"/>
  <c r="F289" i="5"/>
  <c r="F290" i="5"/>
  <c r="F291" i="5"/>
  <c r="F292" i="5"/>
  <c r="F293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2" i="5"/>
  <c r="F363" i="5"/>
  <c r="F364" i="5"/>
  <c r="F365" i="5"/>
  <c r="F366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90" i="5"/>
  <c r="F391" i="5"/>
  <c r="F392" i="5"/>
  <c r="F393" i="5"/>
  <c r="F394" i="5"/>
  <c r="F395" i="5"/>
  <c r="F396" i="5"/>
  <c r="F397" i="5"/>
  <c r="F400" i="5"/>
  <c r="F401" i="5"/>
  <c r="F402" i="5"/>
  <c r="F403" i="5"/>
  <c r="F404" i="5"/>
  <c r="F405" i="5"/>
  <c r="F407" i="5"/>
  <c r="F408" i="5"/>
  <c r="F410" i="5"/>
  <c r="F411" i="5"/>
  <c r="F412" i="5"/>
  <c r="F413" i="5"/>
  <c r="F416" i="5"/>
  <c r="F417" i="5"/>
  <c r="F418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8" i="5"/>
  <c r="F439" i="5"/>
  <c r="F440" i="5"/>
  <c r="F441" i="5"/>
  <c r="F442" i="5"/>
  <c r="F443" i="5"/>
  <c r="F444" i="5"/>
  <c r="F445" i="5"/>
  <c r="F446" i="5"/>
  <c r="F449" i="5"/>
  <c r="F450" i="5"/>
  <c r="F451" i="5"/>
  <c r="F452" i="5"/>
  <c r="F453" i="5"/>
  <c r="F456" i="5"/>
  <c r="F457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90" i="5"/>
  <c r="F491" i="5"/>
  <c r="F492" i="5"/>
  <c r="F495" i="5"/>
  <c r="F496" i="5"/>
  <c r="F497" i="5"/>
  <c r="F500" i="5"/>
  <c r="F501" i="5"/>
  <c r="F502" i="5"/>
  <c r="F503" i="5"/>
  <c r="F504" i="5"/>
  <c r="F505" i="5"/>
  <c r="F506" i="5"/>
  <c r="F507" i="5"/>
  <c r="F508" i="5"/>
  <c r="F509" i="5"/>
  <c r="F510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30" i="5"/>
  <c r="F531" i="5"/>
  <c r="F532" i="5"/>
  <c r="F533" i="5"/>
  <c r="F534" i="5"/>
  <c r="F535" i="5"/>
  <c r="F536" i="5"/>
  <c r="F537" i="5"/>
  <c r="F538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9" i="5"/>
  <c r="F560" i="5"/>
  <c r="F561" i="5"/>
  <c r="F562" i="5"/>
  <c r="F563" i="5"/>
  <c r="F564" i="5"/>
  <c r="F566" i="5"/>
  <c r="F567" i="5"/>
  <c r="F568" i="5"/>
  <c r="F569" i="5"/>
  <c r="F571" i="5"/>
  <c r="F572" i="5"/>
  <c r="F573" i="5"/>
  <c r="F574" i="5"/>
  <c r="F575" i="5"/>
  <c r="F576" i="5"/>
  <c r="F7" i="5"/>
</calcChain>
</file>

<file path=xl/sharedStrings.xml><?xml version="1.0" encoding="utf-8"?>
<sst xmlns="http://schemas.openxmlformats.org/spreadsheetml/2006/main" count="813" uniqueCount="538">
  <si>
    <t>MPIE5/400</t>
  </si>
  <si>
    <t>MPIE5/600</t>
  </si>
  <si>
    <t>MPIE5/800</t>
  </si>
  <si>
    <t>MPIE10/400</t>
  </si>
  <si>
    <t>MPIE10/600</t>
  </si>
  <si>
    <t>MPIE10/800</t>
  </si>
  <si>
    <t>M1601</t>
  </si>
  <si>
    <t>MCELE01</t>
  </si>
  <si>
    <t>MR28</t>
  </si>
  <si>
    <t>MELE01</t>
  </si>
  <si>
    <t>MBP25</t>
  </si>
  <si>
    <t>MBF25</t>
  </si>
  <si>
    <t>MBP30</t>
  </si>
  <si>
    <t>MBF30</t>
  </si>
  <si>
    <t>CF3200</t>
  </si>
  <si>
    <t>CF3600</t>
  </si>
  <si>
    <t>CF4000</t>
  </si>
  <si>
    <t>CA3200</t>
  </si>
  <si>
    <t>CA3600</t>
  </si>
  <si>
    <t>CA4000</t>
  </si>
  <si>
    <t>KR001</t>
  </si>
  <si>
    <t>1702SP</t>
  </si>
  <si>
    <t>PDP36</t>
  </si>
  <si>
    <t>KPCC01</t>
  </si>
  <si>
    <t>PDP16</t>
  </si>
  <si>
    <t>CRM5</t>
  </si>
  <si>
    <t>CRM4</t>
  </si>
  <si>
    <t>CRM42</t>
  </si>
  <si>
    <t>CRM7</t>
  </si>
  <si>
    <t>CRM72</t>
  </si>
  <si>
    <t>KPORTB75</t>
  </si>
  <si>
    <t>KPORTC85</t>
  </si>
  <si>
    <t>MTS04</t>
  </si>
  <si>
    <t>MTS08</t>
  </si>
  <si>
    <t>MTS042</t>
  </si>
  <si>
    <t>MTS041</t>
  </si>
  <si>
    <t>WIWEATHER</t>
  </si>
  <si>
    <t>BEWEATHER</t>
  </si>
  <si>
    <t>TRANSMISSÃO</t>
  </si>
  <si>
    <t>MJ1</t>
  </si>
  <si>
    <t>MB1</t>
  </si>
  <si>
    <t>MB2</t>
  </si>
  <si>
    <t>TEC1</t>
  </si>
  <si>
    <t>MR5 C/CAIXA</t>
  </si>
  <si>
    <t>MSC50</t>
  </si>
  <si>
    <t>T2</t>
  </si>
  <si>
    <t>TS2</t>
  </si>
  <si>
    <t xml:space="preserve">T4 </t>
  </si>
  <si>
    <t>TS4</t>
  </si>
  <si>
    <t>T5</t>
  </si>
  <si>
    <t>TS5</t>
  </si>
  <si>
    <t>T8</t>
  </si>
  <si>
    <t>TS8</t>
  </si>
  <si>
    <t>CABO INST MOTOR</t>
  </si>
  <si>
    <t>GP27</t>
  </si>
  <si>
    <t>GP23</t>
  </si>
  <si>
    <t>CR2032</t>
  </si>
  <si>
    <t>7AH</t>
  </si>
  <si>
    <t>MA4</t>
  </si>
  <si>
    <t>ARC007</t>
  </si>
  <si>
    <t>MD100</t>
  </si>
  <si>
    <t>MCBT50-230V - 320mm</t>
  </si>
  <si>
    <t>MCBT50-230V - 500mm</t>
  </si>
  <si>
    <t>MCBT50-24V - 320mm</t>
  </si>
  <si>
    <t>MCBT50-24V - 500mm</t>
  </si>
  <si>
    <t>CABO INST FOTOCÉLULAS</t>
  </si>
  <si>
    <t>SPAT - FIXO</t>
  </si>
  <si>
    <t>M1805</t>
  </si>
  <si>
    <t>CFCC3200</t>
  </si>
  <si>
    <t>CFCC3600</t>
  </si>
  <si>
    <t>CFCC4000</t>
  </si>
  <si>
    <t>CFCP3200</t>
  </si>
  <si>
    <t>CFCP3600</t>
  </si>
  <si>
    <t>CFCP4000</t>
  </si>
  <si>
    <t>CFCCCP3200</t>
  </si>
  <si>
    <t>CFCCCP3600</t>
  </si>
  <si>
    <t>CFCCCP4000</t>
  </si>
  <si>
    <t>EF25</t>
  </si>
  <si>
    <t>MCP24</t>
  </si>
  <si>
    <t>MR12</t>
  </si>
  <si>
    <t>FALK</t>
  </si>
  <si>
    <t>ESPELHO PARA 12MT</t>
  </si>
  <si>
    <r>
      <rPr>
        <b/>
        <sz val="11"/>
        <rFont val="Calibri"/>
        <family val="2"/>
        <scheme val="minor"/>
      </rPr>
      <t>MR10</t>
    </r>
    <r>
      <rPr>
        <sz val="11"/>
        <rFont val="Calibri"/>
        <family val="2"/>
        <scheme val="minor"/>
      </rPr>
      <t xml:space="preserve"> - sem caixa</t>
    </r>
  </si>
  <si>
    <t>MC1</t>
  </si>
  <si>
    <t>MOTOR TELICA24</t>
  </si>
  <si>
    <t>MOTOR TELICA230</t>
  </si>
  <si>
    <t>KAPV TL - 4F4200 700MM</t>
  </si>
  <si>
    <t>KAPV TL - 2F4200 1400MM</t>
  </si>
  <si>
    <t>KAPV TL - 4F5800 970MM</t>
  </si>
  <si>
    <t>KAPV TL - 2F5800 1920MM</t>
  </si>
  <si>
    <t>KAPVP100 - 4200</t>
  </si>
  <si>
    <t>KAPV100 - 5800</t>
  </si>
  <si>
    <t>EF SP</t>
  </si>
  <si>
    <t>EM CF</t>
  </si>
  <si>
    <t>SUBWING - KIT BATENTE</t>
  </si>
  <si>
    <t>MC2</t>
  </si>
  <si>
    <t>MM2119</t>
  </si>
  <si>
    <t>MX93</t>
  </si>
  <si>
    <t>MX94</t>
  </si>
  <si>
    <t>FALK - SUPORTE PAREDE</t>
  </si>
  <si>
    <t>MFSE</t>
  </si>
  <si>
    <t>MF30</t>
  </si>
  <si>
    <t>MFE</t>
  </si>
  <si>
    <t>MP105</t>
  </si>
  <si>
    <t>MP205</t>
  </si>
  <si>
    <t>ANTENA GSM</t>
  </si>
  <si>
    <t>TEC100</t>
  </si>
  <si>
    <t>MLB2</t>
  </si>
  <si>
    <t>MB3</t>
  </si>
  <si>
    <t>ML4</t>
  </si>
  <si>
    <t>MB18</t>
  </si>
  <si>
    <t>MB17</t>
  </si>
  <si>
    <t>MA115</t>
  </si>
  <si>
    <t>MCA01</t>
  </si>
  <si>
    <t>MCA02</t>
  </si>
  <si>
    <t>SCMV150</t>
  </si>
  <si>
    <t>CSV100</t>
  </si>
  <si>
    <t>CSV200</t>
  </si>
  <si>
    <t>HA0488</t>
  </si>
  <si>
    <t>EF380</t>
  </si>
  <si>
    <t>KAPVSP - 4200</t>
  </si>
  <si>
    <t>KAPVSP - 5800</t>
  </si>
  <si>
    <t>KIT BRAVO524</t>
  </si>
  <si>
    <t>KIT SLIDE800A</t>
  </si>
  <si>
    <t>KIT SLIDE1024</t>
  </si>
  <si>
    <t>KIT OL1500</t>
  </si>
  <si>
    <t>KIT OL2000</t>
  </si>
  <si>
    <t>KIT LINCE 300 - 230V</t>
  </si>
  <si>
    <t>KIT LINCE 300 - 24V</t>
  </si>
  <si>
    <t>KIT LINCE 400 - 230V</t>
  </si>
  <si>
    <t>KIT LINCE 400 - 24V</t>
  </si>
  <si>
    <t>KIT LINCE 600 - 230V</t>
  </si>
  <si>
    <t>KIT LINCE 600 - 24V</t>
  </si>
  <si>
    <t>KIT LINCE 300 - 12V</t>
  </si>
  <si>
    <t>KIT LINCE 400 - 12V</t>
  </si>
  <si>
    <t>KIT LINCE 600 - 12V</t>
  </si>
  <si>
    <t>KIT JAG 400 - 230V</t>
  </si>
  <si>
    <t>KIT JAG 600 - 230V</t>
  </si>
  <si>
    <t>KIT JAG 400 - 24V</t>
  </si>
  <si>
    <t>KIT JAG 600 - 24V</t>
  </si>
  <si>
    <t>KIT PERSA 400 - 230V</t>
  </si>
  <si>
    <t>KIT PERSA 400 - 24V</t>
  </si>
  <si>
    <t>KIT SUBWING 700</t>
  </si>
  <si>
    <t>KIT SUBWING 724</t>
  </si>
  <si>
    <t>KIT TELICA230</t>
  </si>
  <si>
    <t>KIT TELICA24</t>
  </si>
  <si>
    <t>MOTOR SLIDE1024</t>
  </si>
  <si>
    <t>CHAINLIFT</t>
  </si>
  <si>
    <t>CHLCCE</t>
  </si>
  <si>
    <t>CHLCCS</t>
  </si>
  <si>
    <t>MC62</t>
  </si>
  <si>
    <t>MCS01</t>
  </si>
  <si>
    <t>MS01-230V</t>
  </si>
  <si>
    <t>MS01-24V</t>
  </si>
  <si>
    <t>PORTAS RÁPIDAS ECO / ECO PLUS / SPIN / PILE / FIX</t>
  </si>
  <si>
    <t>PLU20</t>
  </si>
  <si>
    <t>PLU40</t>
  </si>
  <si>
    <t>PLU40B</t>
  </si>
  <si>
    <t>PLU55</t>
  </si>
  <si>
    <t>PLU80</t>
  </si>
  <si>
    <t>PLU100</t>
  </si>
  <si>
    <t>MPR047-120</t>
  </si>
  <si>
    <t>PERPLU</t>
  </si>
  <si>
    <t>KIT TÚNEL - ECO PLUS / SPIN / FIX</t>
  </si>
  <si>
    <t>KIT TÚNEL - ECO</t>
  </si>
  <si>
    <t>KIT TUNEL - PILE</t>
  </si>
  <si>
    <t>RAP200MT</t>
  </si>
  <si>
    <t>MR65</t>
  </si>
  <si>
    <t>MX65</t>
  </si>
  <si>
    <t>MC112PR</t>
  </si>
  <si>
    <t>MC113PR</t>
  </si>
  <si>
    <t>MC114PR</t>
  </si>
  <si>
    <t>MC115PR</t>
  </si>
  <si>
    <t>FLAMA</t>
  </si>
  <si>
    <t>KIT F1</t>
  </si>
  <si>
    <t>KIT F2</t>
  </si>
  <si>
    <t>MR30</t>
  </si>
  <si>
    <t>SUP-MR30</t>
  </si>
  <si>
    <t>RAP100S</t>
  </si>
  <si>
    <t>RAP50</t>
  </si>
  <si>
    <t>RAP5M-PRO</t>
  </si>
  <si>
    <t>KCR10MS / FOTO9S1A</t>
  </si>
  <si>
    <t>ROSSO EVO 60</t>
  </si>
  <si>
    <t>ROSSO EVO 100</t>
  </si>
  <si>
    <t>ROSSO EVO 120</t>
  </si>
  <si>
    <t>1750SP</t>
  </si>
  <si>
    <t>EFKFM2</t>
  </si>
  <si>
    <t>EFKFM3</t>
  </si>
  <si>
    <t>CDKFM</t>
  </si>
  <si>
    <t>CKFM</t>
  </si>
  <si>
    <t>EMKFM</t>
  </si>
  <si>
    <t>KVM2020</t>
  </si>
  <si>
    <t>MTS2020</t>
  </si>
  <si>
    <t>MC50KVM</t>
  </si>
  <si>
    <t>MC60KVM</t>
  </si>
  <si>
    <t>MC410KVM</t>
  </si>
  <si>
    <t>CVM10</t>
  </si>
  <si>
    <t>CVM105</t>
  </si>
  <si>
    <t>STARK4 230V</t>
  </si>
  <si>
    <t>STARK4 400V</t>
  </si>
  <si>
    <t>STARK6 230V</t>
  </si>
  <si>
    <t>STARK6 400V</t>
  </si>
  <si>
    <t>STARK8 230V</t>
  </si>
  <si>
    <t>STARK8 400V</t>
  </si>
  <si>
    <t>MOTOR BRAVO500</t>
  </si>
  <si>
    <t>KIT BRAVO500-110V</t>
  </si>
  <si>
    <t>MOTOR BRAVO500-110V</t>
  </si>
  <si>
    <t>MOTOR BRAVO524</t>
  </si>
  <si>
    <t>MOTOR SLIDE800A</t>
  </si>
  <si>
    <t>MOTOR SLIDE800A-110V</t>
  </si>
  <si>
    <t>MOTOR OL1500</t>
  </si>
  <si>
    <t>MOTOR OL1500-110V</t>
  </si>
  <si>
    <t>MOTOR OL2000</t>
  </si>
  <si>
    <t>MOTOR OL2000-110V</t>
  </si>
  <si>
    <t>MC112STK</t>
  </si>
  <si>
    <t>MC113STK</t>
  </si>
  <si>
    <t>MC410</t>
  </si>
  <si>
    <t>MC410STK</t>
  </si>
  <si>
    <t>KIT LINCE 300 - 110V</t>
  </si>
  <si>
    <t>KIT LINCE 400 - 110V</t>
  </si>
  <si>
    <t>KIT LINCE 600 - 110V</t>
  </si>
  <si>
    <t>KIT LINCE 300 -230V REV</t>
  </si>
  <si>
    <t>KIT LINCE 400 - 230V REV</t>
  </si>
  <si>
    <t>KIT LINCE 600 - 230V REV</t>
  </si>
  <si>
    <t>BATENTE LINCE</t>
  </si>
  <si>
    <t>MC52</t>
  </si>
  <si>
    <t>STOP</t>
  </si>
  <si>
    <t>MTL101</t>
  </si>
  <si>
    <t>MTL150 / MTL150 BLACK</t>
  </si>
  <si>
    <t>MTS01</t>
  </si>
  <si>
    <t>MC75</t>
  </si>
  <si>
    <t>MC18</t>
  </si>
  <si>
    <t>MCBS80-230V - 200mm</t>
  </si>
  <si>
    <t>MCBS80-230V - 800mm</t>
  </si>
  <si>
    <t>MCBS80-230V - 1000mm</t>
  </si>
  <si>
    <t>MCBS80-24V - 200mm</t>
  </si>
  <si>
    <t>MCBS80-24V - 800mm</t>
  </si>
  <si>
    <t>MCBS80-24V - 1000mm</t>
  </si>
  <si>
    <t>MPLS80</t>
  </si>
  <si>
    <t>FALK - SUPORTE DE MOLA</t>
  </si>
  <si>
    <t>MLS4</t>
  </si>
  <si>
    <t>MPXR92MSK</t>
  </si>
  <si>
    <t>MPXR92MWSBE</t>
  </si>
  <si>
    <t>MPXR82MFS</t>
  </si>
  <si>
    <t>MFM800</t>
  </si>
  <si>
    <t>MPXRQ1MWS</t>
  </si>
  <si>
    <t>MIM1100U</t>
  </si>
  <si>
    <t>MHACA12PMBE</t>
  </si>
  <si>
    <t>MBN25</t>
  </si>
  <si>
    <t>MBN26</t>
  </si>
  <si>
    <t>MRAC2000WSN</t>
  </si>
  <si>
    <t>MRAC4600N</t>
  </si>
  <si>
    <t>MTT03</t>
  </si>
  <si>
    <t>MTT06</t>
  </si>
  <si>
    <t>MTT01</t>
  </si>
  <si>
    <t>SINTACT</t>
  </si>
  <si>
    <t>MTAP01</t>
  </si>
  <si>
    <t>MR17 C/CAIXA</t>
  </si>
  <si>
    <t>MR14</t>
  </si>
  <si>
    <t>MX14</t>
  </si>
  <si>
    <t>MCP14</t>
  </si>
  <si>
    <t>PS0406</t>
  </si>
  <si>
    <t>B2</t>
  </si>
  <si>
    <t xml:space="preserve">B4 </t>
  </si>
  <si>
    <t xml:space="preserve">B5 </t>
  </si>
  <si>
    <t>B8</t>
  </si>
  <si>
    <t>EF70</t>
  </si>
  <si>
    <t>EF70R</t>
  </si>
  <si>
    <t>EF12</t>
  </si>
  <si>
    <t>EF12 S/B</t>
  </si>
  <si>
    <t>EF30</t>
  </si>
  <si>
    <t>MAF30</t>
  </si>
  <si>
    <t>CR2016</t>
  </si>
  <si>
    <t>CR2430</t>
  </si>
  <si>
    <t>2.2AH</t>
  </si>
  <si>
    <t>1.2AH</t>
  </si>
  <si>
    <t>MBAT24</t>
  </si>
  <si>
    <t>FA12VDC3A</t>
  </si>
  <si>
    <t>FAC5A</t>
  </si>
  <si>
    <t>FA5AMCA</t>
  </si>
  <si>
    <t>MCT600S</t>
  </si>
  <si>
    <t>MCT600</t>
  </si>
  <si>
    <t>MCT260</t>
  </si>
  <si>
    <t>MC65</t>
  </si>
  <si>
    <t>MC65IP</t>
  </si>
  <si>
    <t>MC8</t>
  </si>
  <si>
    <t>MC7</t>
  </si>
  <si>
    <t>MOTOR STARK4 230V</t>
  </si>
  <si>
    <t>MOTOR STARK4 400V</t>
  </si>
  <si>
    <t>MOTOR STARK6 230V</t>
  </si>
  <si>
    <t>MOTOR STARK6 400V</t>
  </si>
  <si>
    <t>MOTOR STARK8 230V</t>
  </si>
  <si>
    <t>MOTOR STARK8 400V</t>
  </si>
  <si>
    <t>OTHER RAL COLORS PAINTING (4200mm)</t>
  </si>
  <si>
    <t>OTHER RAL COLORS PAINTING (5800mm)</t>
  </si>
  <si>
    <t>OTHER FINISHES: NOIR (4200mm)</t>
  </si>
  <si>
    <t>OTHER FINISHES: NOIR (5800mm)</t>
  </si>
  <si>
    <t>OTHER FINISHES: OTHER SATIN (4200mm)</t>
  </si>
  <si>
    <t>OTHER FINISHES: LACQUERED WOOD (4200mm)</t>
  </si>
  <si>
    <t>OTHER FINISHES: OTHER SATIN (5800mm)</t>
  </si>
  <si>
    <t>OTHER FINISHES: LACQUERED WOOD (5800mm)</t>
  </si>
  <si>
    <t>ALUMINIUM FRAME (COST PER LEAF)</t>
  </si>
  <si>
    <t>ALUMINIUM FRAME (OTHER RAL COLOR)</t>
  </si>
  <si>
    <t>ANTI-PANIC SYSTEM - SYSTEM FOR 1 LEAF WITH ALUMINIUM FRAME</t>
  </si>
  <si>
    <t>MECHANICAL SAFETY SYSTEM - STANDARD C048</t>
  </si>
  <si>
    <t>MVL33 - Laminated 3+3</t>
  </si>
  <si>
    <t>MVL44 - Laminated  4+4</t>
  </si>
  <si>
    <t>MVL55 - Laminated 5+5</t>
  </si>
  <si>
    <t>MVT06 - Temperate 6mm</t>
  </si>
  <si>
    <t>MVT08 - Temperate 8mm</t>
  </si>
  <si>
    <t>MVT10 - Temperate 10mm</t>
  </si>
  <si>
    <t>B1805VI - Arm kit with rail suitable for glass leaves</t>
  </si>
  <si>
    <t>B1805MI - Arm kit to bolting for the door</t>
  </si>
  <si>
    <t xml:space="preserve">B1805VE - Articulated arm kit with rail suitable for glass leaves </t>
  </si>
  <si>
    <t>B1805ME - Articulated arm kit to bolting for the door</t>
  </si>
  <si>
    <r>
      <t xml:space="preserve">ROSSO EVO 60 CF </t>
    </r>
    <r>
      <rPr>
        <sz val="11"/>
        <rFont val="Calibri"/>
        <family val="2"/>
        <scheme val="minor"/>
      </rPr>
      <t>- Suitable for steel rail</t>
    </r>
  </si>
  <si>
    <r>
      <t xml:space="preserve">ROSSO EVO 60 CA </t>
    </r>
    <r>
      <rPr>
        <sz val="11"/>
        <rFont val="Calibri"/>
        <family val="2"/>
        <scheme val="minor"/>
      </rPr>
      <t>- Suitable for aluminium rail</t>
    </r>
  </si>
  <si>
    <r>
      <t xml:space="preserve">ROSSO EVO 100 CF </t>
    </r>
    <r>
      <rPr>
        <sz val="11"/>
        <rFont val="Calibri"/>
        <family val="2"/>
        <scheme val="minor"/>
      </rPr>
      <t>- Suitable for steel rail</t>
    </r>
  </si>
  <si>
    <r>
      <t>ROSSO EVO 120 CF</t>
    </r>
    <r>
      <rPr>
        <sz val="11"/>
        <rFont val="Calibri"/>
        <family val="2"/>
        <scheme val="minor"/>
      </rPr>
      <t xml:space="preserve"> - Suitable for steel rail</t>
    </r>
  </si>
  <si>
    <r>
      <t xml:space="preserve">ROSSO EVO 100 CA </t>
    </r>
    <r>
      <rPr>
        <sz val="11"/>
        <rFont val="Calibri"/>
        <family val="2"/>
        <scheme val="minor"/>
      </rPr>
      <t>- Suitable for aluminium rail</t>
    </r>
  </si>
  <si>
    <r>
      <t>ROSSO EVO 120 CA</t>
    </r>
    <r>
      <rPr>
        <sz val="11"/>
        <rFont val="Calibri"/>
        <family val="2"/>
        <scheme val="minor"/>
      </rPr>
      <t xml:space="preserve"> - Suitable for aluminium rail</t>
    </r>
  </si>
  <si>
    <t>KVM25</t>
  </si>
  <si>
    <t>KVM105</t>
  </si>
  <si>
    <t>KVM110</t>
  </si>
  <si>
    <t>KVM115</t>
  </si>
  <si>
    <r>
      <t xml:space="preserve">MOTOR LINCE 300 - 230V
</t>
    </r>
    <r>
      <rPr>
        <sz val="11"/>
        <rFont val="Calibri"/>
        <family val="2"/>
        <scheme val="minor"/>
      </rPr>
      <t>&gt; w/ offer of appropriate packaging when buying 2units</t>
    </r>
  </si>
  <si>
    <r>
      <t xml:space="preserve">MOTOR LINCE 300 - 230V REV
</t>
    </r>
    <r>
      <rPr>
        <sz val="11"/>
        <rFont val="Calibri"/>
        <family val="2"/>
        <scheme val="minor"/>
      </rPr>
      <t>&gt; w/ offer of appropriate packaging when buying 2units</t>
    </r>
  </si>
  <si>
    <r>
      <t xml:space="preserve">MOTOR LINCE 300 - 24V
</t>
    </r>
    <r>
      <rPr>
        <sz val="11"/>
        <rFont val="Calibri"/>
        <family val="2"/>
        <scheme val="minor"/>
      </rPr>
      <t>&gt; w/ offer of appropriate packaging when buying 2units</t>
    </r>
  </si>
  <si>
    <r>
      <t xml:space="preserve">MOTOR LINCE 400 - 230V
</t>
    </r>
    <r>
      <rPr>
        <sz val="11"/>
        <rFont val="Calibri"/>
        <family val="2"/>
        <scheme val="minor"/>
      </rPr>
      <t>&gt; w/ offer of appropriate packaging when buying 2units</t>
    </r>
  </si>
  <si>
    <r>
      <t xml:space="preserve">MOTOR LINCE 400 - 230V REV
</t>
    </r>
    <r>
      <rPr>
        <sz val="11"/>
        <rFont val="Calibri"/>
        <family val="2"/>
        <scheme val="minor"/>
      </rPr>
      <t>&gt; w/ offer of appropriate packaging when buying 2units</t>
    </r>
  </si>
  <si>
    <r>
      <t xml:space="preserve">MOTOR LINCE 400 - 24V
</t>
    </r>
    <r>
      <rPr>
        <sz val="11"/>
        <rFont val="Calibri"/>
        <family val="2"/>
        <scheme val="minor"/>
      </rPr>
      <t>&gt; w/ offer of appropriate packaging when buying 2units</t>
    </r>
  </si>
  <si>
    <r>
      <t xml:space="preserve">MOTOR LINCE 600 - 230V
</t>
    </r>
    <r>
      <rPr>
        <sz val="11"/>
        <rFont val="Calibri"/>
        <family val="2"/>
        <scheme val="minor"/>
      </rPr>
      <t>&gt; w/ offer of appropriate packaging when buying 2units</t>
    </r>
  </si>
  <si>
    <r>
      <t xml:space="preserve">MOTOR LINCE 600 - 230V REV
</t>
    </r>
    <r>
      <rPr>
        <sz val="11"/>
        <rFont val="Calibri"/>
        <family val="2"/>
        <scheme val="minor"/>
      </rPr>
      <t>&gt; w/ offer of appropriate packaging when buying 2units</t>
    </r>
  </si>
  <si>
    <r>
      <t xml:space="preserve">MOTOR LINCE 600 - 24V
</t>
    </r>
    <r>
      <rPr>
        <sz val="11"/>
        <rFont val="Calibri"/>
        <family val="2"/>
        <scheme val="minor"/>
      </rPr>
      <t>&gt; w/ offer of appropriate packaging when buying 2units</t>
    </r>
  </si>
  <si>
    <r>
      <t xml:space="preserve">MOTOR JAG 400 - 230V
</t>
    </r>
    <r>
      <rPr>
        <sz val="11"/>
        <rFont val="Calibri"/>
        <family val="2"/>
        <scheme val="minor"/>
      </rPr>
      <t>&gt; w/ offer of appropriate packaging when buying 2units</t>
    </r>
  </si>
  <si>
    <r>
      <t xml:space="preserve">MOTOR JAG 600 - 230V
</t>
    </r>
    <r>
      <rPr>
        <sz val="11"/>
        <rFont val="Calibri"/>
        <family val="2"/>
        <scheme val="minor"/>
      </rPr>
      <t>&gt; w/ offer of appropriate packaging when buying 2units</t>
    </r>
  </si>
  <si>
    <r>
      <t xml:space="preserve">MOTOR JAG 400 - 24V
</t>
    </r>
    <r>
      <rPr>
        <sz val="11"/>
        <rFont val="Calibri"/>
        <family val="2"/>
        <scheme val="minor"/>
      </rPr>
      <t>&gt; w/ offer of appropriate packaging when buying 2units</t>
    </r>
  </si>
  <si>
    <t>KIT 1 MOTOR LINCE 300 - 230V</t>
  </si>
  <si>
    <t>KIT 1 MOTOR LINCE 300 - 24V</t>
  </si>
  <si>
    <t>KIT 1 MOTOR LINCE 400 - 230V</t>
  </si>
  <si>
    <t>KIT 1 MOTOR LINCE 400 - 24V</t>
  </si>
  <si>
    <t>KIT 1 MOTOR LINCE 600 - 230V</t>
  </si>
  <si>
    <t>KIT 1 MOTOR LINCE 600 - 24V</t>
  </si>
  <si>
    <t>KIT 1 MOTOR JAG 400 - 230V</t>
  </si>
  <si>
    <t>KIT 1 MOTOR JAG 600 - 230V</t>
  </si>
  <si>
    <t>KIT 1 MOTOR JAG 400 - 24V</t>
  </si>
  <si>
    <t>KIT 1 MOTOR JAG 600- 24V</t>
  </si>
  <si>
    <t>KIT 1 MOTOR PERSA 400 - 230V</t>
  </si>
  <si>
    <t>KIT 1 MOTOR PERSA 400 - 24V</t>
  </si>
  <si>
    <t>KIT 1 MOTOR SUBWING 700</t>
  </si>
  <si>
    <t>KIT 1 MOTOR SUBWING 724</t>
  </si>
  <si>
    <t>KIT 1 MOTOR TELICA230</t>
  </si>
  <si>
    <t>KIT 1 MOTOR TELICA24</t>
  </si>
  <si>
    <r>
      <t xml:space="preserve">MOTOR JAG 600 - 24V
</t>
    </r>
    <r>
      <rPr>
        <sz val="11"/>
        <rFont val="Calibri"/>
        <family val="2"/>
        <scheme val="minor"/>
      </rPr>
      <t>&gt; w/ offer of appropriate packaging when buying 2units</t>
    </r>
  </si>
  <si>
    <r>
      <t xml:space="preserve">MOTOR PERSA 400 - 230V
</t>
    </r>
    <r>
      <rPr>
        <sz val="11"/>
        <rFont val="Calibri"/>
        <family val="2"/>
        <scheme val="minor"/>
      </rPr>
      <t>&gt; w/ offer of appropriate packaging when buying 2units</t>
    </r>
  </si>
  <si>
    <r>
      <t xml:space="preserve">MOTOR PERSA 400 - 24V
</t>
    </r>
    <r>
      <rPr>
        <sz val="11"/>
        <rFont val="Calibri"/>
        <family val="2"/>
        <scheme val="minor"/>
      </rPr>
      <t>&gt; w/ offer of appropriate packaging when buying 2units</t>
    </r>
  </si>
  <si>
    <r>
      <t xml:space="preserve">MOTOR SUBWING 700
</t>
    </r>
    <r>
      <rPr>
        <sz val="11"/>
        <rFont val="Calibri"/>
        <family val="2"/>
        <scheme val="minor"/>
      </rPr>
      <t>&gt; w/ offer of appropriate packaging when buying 2units</t>
    </r>
  </si>
  <si>
    <r>
      <t xml:space="preserve">MOTOR SUBWING 724
</t>
    </r>
    <r>
      <rPr>
        <sz val="11"/>
        <rFont val="Calibri"/>
        <family val="2"/>
        <scheme val="minor"/>
      </rPr>
      <t>&gt; w/ offer of appropriate packaging when buying 2units</t>
    </r>
  </si>
  <si>
    <t>SUBWING - GALVANIZED IRON BOX</t>
  </si>
  <si>
    <t>SUBWING - STAINLESS STEEL BOX</t>
  </si>
  <si>
    <t>MCONNECT BRIDGE</t>
  </si>
  <si>
    <t>MCONNECT SHUTTER</t>
  </si>
  <si>
    <t>MCONNECT DUAL SWITCH</t>
  </si>
  <si>
    <t>KIT ZUMA 4</t>
  </si>
  <si>
    <t>KIT ZUMA 6</t>
  </si>
  <si>
    <r>
      <t xml:space="preserve">KIT ZUMA 8 boom </t>
    </r>
    <r>
      <rPr>
        <b/>
        <u/>
        <sz val="11"/>
        <rFont val="Calibri (Body)"/>
      </rPr>
      <t>with</t>
    </r>
    <r>
      <rPr>
        <b/>
        <sz val="11"/>
        <rFont val="Calibri"/>
        <family val="2"/>
        <scheme val="minor"/>
      </rPr>
      <t xml:space="preserve"> LEDs</t>
    </r>
  </si>
  <si>
    <r>
      <t xml:space="preserve">KIT ZUMA 8 boom </t>
    </r>
    <r>
      <rPr>
        <b/>
        <u/>
        <sz val="11"/>
        <rFont val="Calibri (Body)"/>
      </rPr>
      <t>without</t>
    </r>
    <r>
      <rPr>
        <b/>
        <sz val="11"/>
        <rFont val="Calibri"/>
        <family val="2"/>
        <scheme val="minor"/>
      </rPr>
      <t xml:space="preserve"> LEDs</t>
    </r>
  </si>
  <si>
    <t>KIT ZUMA S5</t>
  </si>
  <si>
    <t>KIT ZUMA S6</t>
  </si>
  <si>
    <t>KIT ZUMA A5</t>
  </si>
  <si>
    <t>KIT ZUMA A6</t>
  </si>
  <si>
    <r>
      <t xml:space="preserve">KIT ZUMA 8 INOX boom </t>
    </r>
    <r>
      <rPr>
        <b/>
        <u/>
        <sz val="11"/>
        <rFont val="Calibri (Body)"/>
      </rPr>
      <t>without</t>
    </r>
    <r>
      <rPr>
        <b/>
        <sz val="11"/>
        <rFont val="Calibri"/>
        <family val="2"/>
        <scheme val="minor"/>
      </rPr>
      <t xml:space="preserve"> LEDs</t>
    </r>
  </si>
  <si>
    <r>
      <t xml:space="preserve">KIT ZUMA 8 INOX boom </t>
    </r>
    <r>
      <rPr>
        <b/>
        <u/>
        <sz val="11"/>
        <rFont val="Calibri (Body)"/>
      </rPr>
      <t>with</t>
    </r>
    <r>
      <rPr>
        <b/>
        <sz val="11"/>
        <rFont val="Calibri"/>
        <family val="2"/>
        <scheme val="minor"/>
      </rPr>
      <t xml:space="preserve"> LEDs</t>
    </r>
  </si>
  <si>
    <r>
      <t xml:space="preserve">KIT ZUMA 4 INOX boom </t>
    </r>
    <r>
      <rPr>
        <b/>
        <u/>
        <sz val="11"/>
        <rFont val="Calibri (Body)"/>
      </rPr>
      <t>without</t>
    </r>
    <r>
      <rPr>
        <b/>
        <sz val="11"/>
        <rFont val="Calibri"/>
        <family val="2"/>
        <scheme val="minor"/>
      </rPr>
      <t xml:space="preserve"> LEDs</t>
    </r>
  </si>
  <si>
    <r>
      <t xml:space="preserve">KIT ZUMA 4 INOX boom </t>
    </r>
    <r>
      <rPr>
        <b/>
        <u/>
        <sz val="11"/>
        <rFont val="Calibri (Body)"/>
      </rPr>
      <t>with</t>
    </r>
    <r>
      <rPr>
        <b/>
        <sz val="11"/>
        <rFont val="Calibri"/>
        <family val="2"/>
        <scheme val="minor"/>
      </rPr>
      <t xml:space="preserve"> LEDs</t>
    </r>
  </si>
  <si>
    <r>
      <t xml:space="preserve">KIT ZUMA 6 INOX boom </t>
    </r>
    <r>
      <rPr>
        <b/>
        <u/>
        <sz val="11"/>
        <rFont val="Calibri (Body)"/>
      </rPr>
      <t>without</t>
    </r>
    <r>
      <rPr>
        <b/>
        <sz val="11"/>
        <rFont val="Calibri"/>
        <family val="2"/>
        <scheme val="minor"/>
      </rPr>
      <t xml:space="preserve"> LEDs</t>
    </r>
  </si>
  <si>
    <r>
      <t xml:space="preserve">KIT ZUMA 6 INOX boom </t>
    </r>
    <r>
      <rPr>
        <b/>
        <u/>
        <sz val="11"/>
        <rFont val="Calibri (Body)"/>
      </rPr>
      <t>with</t>
    </r>
    <r>
      <rPr>
        <b/>
        <sz val="11"/>
        <rFont val="Calibri"/>
        <family val="2"/>
        <scheme val="minor"/>
      </rPr>
      <t xml:space="preserve"> LEDs</t>
    </r>
  </si>
  <si>
    <t>HASTE ARTICULATED 5m</t>
  </si>
  <si>
    <t>HASTE SAIA 5m</t>
  </si>
  <si>
    <t>HASTE ARTICULATED 6m</t>
  </si>
  <si>
    <t>HASTE SAIA 6m</t>
  </si>
  <si>
    <t>SPAT MÓVEL</t>
  </si>
  <si>
    <t>ANTI-STORM KIT - SPIN</t>
  </si>
  <si>
    <t>ANTI-STORM KIT - PILE</t>
  </si>
  <si>
    <t>MF2020 1425MM</t>
  </si>
  <si>
    <t>MF2020 1825MM</t>
  </si>
  <si>
    <t>MF2020 2225MM</t>
  </si>
  <si>
    <t>MF2020 2625MM</t>
  </si>
  <si>
    <t>MF2020-EXTCABLE</t>
  </si>
  <si>
    <t>MPR020 - ROPE SYSTEM KIT</t>
  </si>
  <si>
    <t>CX3B</t>
  </si>
  <si>
    <t>KIT AT SP/100</t>
  </si>
  <si>
    <t>M1805 ECO</t>
  </si>
  <si>
    <t>MPV216</t>
  </si>
  <si>
    <t>MFMSP - MOTOR WITH CONTROL BOARD AND 2 REMOTE CONTROLS</t>
  </si>
  <si>
    <t>CFKFM3000</t>
  </si>
  <si>
    <t>CFKFM2000</t>
  </si>
  <si>
    <t>KVM205</t>
  </si>
  <si>
    <t>KVM210</t>
  </si>
  <si>
    <t>KVM215</t>
  </si>
  <si>
    <t>MC50</t>
  </si>
  <si>
    <t>MC200KVM</t>
  </si>
  <si>
    <t>KIT FORT 1000MM</t>
  </si>
  <si>
    <t>KIT FORT 1500MM</t>
  </si>
  <si>
    <t>KIT FORT 2000MM</t>
  </si>
  <si>
    <t>KIT FORT 2500MM</t>
  </si>
  <si>
    <t>KIT FORT 3000MM</t>
  </si>
  <si>
    <t>TRF150VA-230V</t>
  </si>
  <si>
    <t>SMTL20</t>
  </si>
  <si>
    <t>TUB20E</t>
  </si>
  <si>
    <t>TUB20EFRA</t>
  </si>
  <si>
    <t>TUB35E</t>
  </si>
  <si>
    <t>TUB50E</t>
  </si>
  <si>
    <t>TUB70E</t>
  </si>
  <si>
    <t>TUB90E</t>
  </si>
  <si>
    <t>TUB35EFRA</t>
  </si>
  <si>
    <t>TUB50EFRA</t>
  </si>
  <si>
    <t>TUB70EFRA</t>
  </si>
  <si>
    <t>TUB90EFRA</t>
  </si>
  <si>
    <t>TUB25CUT</t>
  </si>
  <si>
    <t>TUB25-24V</t>
  </si>
  <si>
    <t>TUB140</t>
  </si>
  <si>
    <t>TUB180</t>
  </si>
  <si>
    <t>TUB90M8-MT</t>
  </si>
  <si>
    <t>TUB90M8FRA-MT</t>
  </si>
  <si>
    <t>TUB140-MT</t>
  </si>
  <si>
    <t>TUB180-MT</t>
  </si>
  <si>
    <t>TUB300E</t>
  </si>
  <si>
    <t>TUB600E</t>
  </si>
  <si>
    <t xml:space="preserve">ROLLING160SP </t>
  </si>
  <si>
    <r>
      <rPr>
        <b/>
        <sz val="11"/>
        <rFont val="Calibri"/>
        <family val="2"/>
        <scheme val="minor"/>
      </rPr>
      <t>KIT ROLLING160SP</t>
    </r>
    <r>
      <rPr>
        <sz val="11"/>
        <rFont val="Calibri"/>
        <family val="2"/>
        <scheme val="minor"/>
      </rPr>
      <t xml:space="preserve"> (with CONTROL BOARD and REMOTE CONTROLS)</t>
    </r>
  </si>
  <si>
    <t>ROLLING360SP</t>
  </si>
  <si>
    <t>ROLLING600</t>
  </si>
  <si>
    <t>ROLLING800</t>
  </si>
  <si>
    <t>ROLLING1000</t>
  </si>
  <si>
    <t>MC4 EVO</t>
  </si>
  <si>
    <t>MC70 EVO</t>
  </si>
  <si>
    <t>MX95N</t>
  </si>
  <si>
    <t>MX96N</t>
  </si>
  <si>
    <t>MX97N</t>
  </si>
  <si>
    <t>MX92N</t>
  </si>
  <si>
    <t>M200-GSM</t>
  </si>
  <si>
    <t>MPX-WIFI</t>
  </si>
  <si>
    <t>MTT50</t>
  </si>
  <si>
    <t>THTMX14-ACE</t>
  </si>
  <si>
    <t>C1 - 3m rail</t>
  </si>
  <si>
    <t>C4 - 3m rail</t>
  </si>
  <si>
    <t>C5 - 3m rail</t>
  </si>
  <si>
    <t>BRISA SOLAR</t>
  </si>
  <si>
    <t>COFRE / PUNTO RECTO / MONOBLOCO / VARANDA / PÉRGOLA / PAREDE / VELLUM</t>
  </si>
  <si>
    <t>CORTINA ZIP / CORTINA</t>
  </si>
  <si>
    <r>
      <t xml:space="preserve">UMBRA </t>
    </r>
    <r>
      <rPr>
        <sz val="11"/>
        <rFont val="Calibri"/>
        <family val="2"/>
        <scheme val="minor"/>
      </rPr>
      <t>2000x2000</t>
    </r>
  </si>
  <si>
    <r>
      <t xml:space="preserve">UMBRA </t>
    </r>
    <r>
      <rPr>
        <sz val="11"/>
        <rFont val="Calibri"/>
        <family val="2"/>
        <scheme val="minor"/>
      </rPr>
      <t>3000x3000</t>
    </r>
  </si>
  <si>
    <r>
      <t xml:space="preserve">UMBRA </t>
    </r>
    <r>
      <rPr>
        <sz val="11"/>
        <rFont val="Calibri"/>
        <family val="2"/>
        <scheme val="minor"/>
      </rPr>
      <t>4000x4000</t>
    </r>
  </si>
  <si>
    <t>ALUMINIUM FRAME (OTHER FINISHES)</t>
  </si>
  <si>
    <t>KIT SIGMA X4</t>
  </si>
  <si>
    <t>KIT SIGMA X6</t>
  </si>
  <si>
    <t>KIT SIGMA XS5</t>
  </si>
  <si>
    <t>KIT SIGMA XA5</t>
  </si>
  <si>
    <r>
      <t xml:space="preserve">SIG75HT-4 </t>
    </r>
    <r>
      <rPr>
        <sz val="11"/>
        <rFont val="Calibri"/>
        <family val="2"/>
        <scheme val="minor"/>
      </rPr>
      <t xml:space="preserve">- Telescopic boom </t>
    </r>
    <r>
      <rPr>
        <b/>
        <u/>
        <sz val="11"/>
        <rFont val="Calibri (Body)"/>
      </rPr>
      <t>with</t>
    </r>
    <r>
      <rPr>
        <sz val="11"/>
        <rFont val="Calibri"/>
        <family val="2"/>
        <scheme val="minor"/>
      </rPr>
      <t xml:space="preserve"> LEDs for barrier SIGMA-X4</t>
    </r>
  </si>
  <si>
    <r>
      <t xml:space="preserve">SIG75HT-6 </t>
    </r>
    <r>
      <rPr>
        <sz val="11"/>
        <rFont val="Calibri"/>
        <family val="2"/>
        <scheme val="minor"/>
      </rPr>
      <t xml:space="preserve">- Telescopic boom </t>
    </r>
    <r>
      <rPr>
        <b/>
        <u/>
        <sz val="11"/>
        <rFont val="Calibri (Body)"/>
      </rPr>
      <t>with</t>
    </r>
    <r>
      <rPr>
        <sz val="11"/>
        <rFont val="Calibri"/>
        <family val="2"/>
        <scheme val="minor"/>
      </rPr>
      <t xml:space="preserve"> LEDs for barrier SIGMA-X6</t>
    </r>
  </si>
  <si>
    <r>
      <t xml:space="preserve">SIG75HT-8 </t>
    </r>
    <r>
      <rPr>
        <sz val="11"/>
        <rFont val="Calibri"/>
        <family val="2"/>
        <scheme val="minor"/>
      </rPr>
      <t xml:space="preserve">- Telescopic boom </t>
    </r>
    <r>
      <rPr>
        <b/>
        <u/>
        <sz val="11"/>
        <rFont val="Calibri (Body)"/>
      </rPr>
      <t>with</t>
    </r>
    <r>
      <rPr>
        <sz val="11"/>
        <rFont val="Calibri"/>
        <family val="2"/>
        <scheme val="minor"/>
      </rPr>
      <t xml:space="preserve"> LEDs for barrier SIGMA-X8</t>
    </r>
  </si>
  <si>
    <r>
      <t xml:space="preserve">SIG75HTSL-4 </t>
    </r>
    <r>
      <rPr>
        <sz val="11"/>
        <rFont val="Calibri"/>
        <family val="2"/>
        <scheme val="minor"/>
      </rPr>
      <t xml:space="preserve">- Telescopic boom </t>
    </r>
    <r>
      <rPr>
        <b/>
        <u/>
        <sz val="11"/>
        <rFont val="Calibri (Body)"/>
      </rPr>
      <t>without</t>
    </r>
    <r>
      <rPr>
        <sz val="11"/>
        <rFont val="Calibri"/>
        <family val="2"/>
        <scheme val="minor"/>
      </rPr>
      <t xml:space="preserve"> LEDs for barrier SIGMA-X4</t>
    </r>
  </si>
  <si>
    <r>
      <t xml:space="preserve">SIG75HTSL-6 </t>
    </r>
    <r>
      <rPr>
        <sz val="11"/>
        <rFont val="Calibri"/>
        <family val="2"/>
        <scheme val="minor"/>
      </rPr>
      <t xml:space="preserve">- Telescopic boom </t>
    </r>
    <r>
      <rPr>
        <b/>
        <u/>
        <sz val="11"/>
        <rFont val="Calibri (Body)"/>
      </rPr>
      <t>without</t>
    </r>
    <r>
      <rPr>
        <sz val="11"/>
        <rFont val="Calibri"/>
        <family val="2"/>
        <scheme val="minor"/>
      </rPr>
      <t xml:space="preserve"> LEDs for barrier SIGMA-X6</t>
    </r>
  </si>
  <si>
    <r>
      <t xml:space="preserve">SIG75HTSL-8 </t>
    </r>
    <r>
      <rPr>
        <sz val="11"/>
        <rFont val="Calibri"/>
        <family val="2"/>
        <scheme val="minor"/>
      </rPr>
      <t xml:space="preserve">- Telescopic boom </t>
    </r>
    <r>
      <rPr>
        <b/>
        <u/>
        <sz val="11"/>
        <rFont val="Calibri (Body)"/>
      </rPr>
      <t>without</t>
    </r>
    <r>
      <rPr>
        <sz val="11"/>
        <rFont val="Calibri"/>
        <family val="2"/>
        <scheme val="minor"/>
      </rPr>
      <t xml:space="preserve"> LEDs for barrier SIGMA-X8</t>
    </r>
  </si>
  <si>
    <t>ER14505 BATTERY (2 units)</t>
  </si>
  <si>
    <t>ER14505 RECHARGABLE BATTERY (2 units)</t>
  </si>
  <si>
    <t>RL180</t>
  </si>
  <si>
    <t>MCUT01</t>
  </si>
  <si>
    <t>MFSE16</t>
  </si>
  <si>
    <t>MC60</t>
  </si>
  <si>
    <t>5156 és 7040</t>
  </si>
  <si>
    <t>6241 és 7055</t>
  </si>
  <si>
    <t>6017 és 4408</t>
  </si>
  <si>
    <t>2253 és 1658</t>
  </si>
  <si>
    <t>4721 és 2354</t>
  </si>
  <si>
    <t>7270, 4818</t>
  </si>
  <si>
    <t>4429 és 4409</t>
  </si>
  <si>
    <t>OKOS OTTHON</t>
  </si>
  <si>
    <t>POLLER VEZÉRLÉSEK</t>
  </si>
  <si>
    <t>FORGALOMKORLÁTOZÓ OSZLOPOK, POLLEREK</t>
  </si>
  <si>
    <t>SOROMPÓK</t>
  </si>
  <si>
    <t>SOROMPÓ KIEGÉSZÍTŐK</t>
  </si>
  <si>
    <t>SOROMPÓ VEZÉRLÉSEK</t>
  </si>
  <si>
    <t>GYORSKAPUK</t>
  </si>
  <si>
    <t>GYORSKAPU KIEGÉSZÍTŐK</t>
  </si>
  <si>
    <t>GYORSKAPU VEZÉRLÉSEK</t>
  </si>
  <si>
    <t>AUTOMATA ÜVEGAJTÓ</t>
  </si>
  <si>
    <t>AUTOMATA ÜVEGAJTÓ KIEGÉSZÍTŐK</t>
  </si>
  <si>
    <t>AJTÓNYITÓK</t>
  </si>
  <si>
    <t>AUTOMATA ÜVEGAJTÓ RADAROK/ÉRZÉKELŐK</t>
  </si>
  <si>
    <t>A lenti árak kizárólag motor+sín együttes vásárlása esetén érvényesek</t>
  </si>
  <si>
    <t>GARÁZS MOTOR (ÖNMAGÁBAN CSAK MOTOR)</t>
  </si>
  <si>
    <t>GARÁZS MOTOR (KIEGÉSZÍTŐ)</t>
  </si>
  <si>
    <t>GARÁZSAJTÓ AUTOMATIKÁK SZETTBEN</t>
  </si>
  <si>
    <t>KFM - FÜGGŐKAPU MOTOR ÉS TARTOZÉKOK</t>
  </si>
  <si>
    <t>KVM - TENGELYVÉG MOTOROK</t>
  </si>
  <si>
    <t>KVM TENGELYVÉG MOTOR KIEGÉSZÍTŐK</t>
  </si>
  <si>
    <t>KVM TENGELYVÉGMOTOR VEZÉRLÉSEK</t>
  </si>
  <si>
    <t>TOLÓ ÉS ÚSZÓKAPU MOTOROK</t>
  </si>
  <si>
    <t>TOLÓ ÉS ÚSZÓKAPU MOTOR VEZÉRLÉSEK</t>
  </si>
  <si>
    <t>SZÁRNYASKAPU MOTOROK</t>
  </si>
  <si>
    <t>SZÁRNYASKAPU MOTOR VEZÉRLÉSEK ÉS KIEGÉSZÍTŐK</t>
  </si>
  <si>
    <t>REDŐNYMOTOROK</t>
  </si>
  <si>
    <t>REDŐNYMOTOR KIEGÉSZÍTŐK</t>
  </si>
  <si>
    <t>REDŐNY ÉS RÁCSMOTOROK</t>
  </si>
  <si>
    <t>REDŐNY ÉS RÁCSMOTOR KIEGÉSZÍTŐK</t>
  </si>
  <si>
    <t>REDŐNY ÉS RÁCSMOTOR VEZÉRLÉSEK</t>
  </si>
  <si>
    <t>ABLAK MOTOROK</t>
  </si>
  <si>
    <t>ABLAK ÉS ZSALU MOTOROK</t>
  </si>
  <si>
    <t>ELEKTRONIKÁK</t>
  </si>
  <si>
    <t>ADÓK</t>
  </si>
  <si>
    <t>FOTOCELLÁK</t>
  </si>
  <si>
    <t>VILLOGÓK</t>
  </si>
  <si>
    <t>BELÉPTETÉS</t>
  </si>
  <si>
    <t>PROXY OLVASOK</t>
  </si>
  <si>
    <t>KÓDTASZTATÚRÁK, NYOMÓGOMBOK</t>
  </si>
  <si>
    <t>VEVŐEGYSÉGEK, ÁTJÁTSZÓK</t>
  </si>
  <si>
    <t>8K2 BIZTONSÁGI ÉL RENDSZER</t>
  </si>
  <si>
    <t>ZÁRAK</t>
  </si>
  <si>
    <t>KIEGÉSÍZTŐK</t>
  </si>
  <si>
    <t>NAPELLENZŐ, PERGOLA, REDŐNY FÜGGŐNY</t>
  </si>
  <si>
    <t>NAPELLENZŐ, PERGOLA, REDŐNY FÜGGŐNY (KIEGÉSZÍTŐK)</t>
  </si>
  <si>
    <t>NAPELLENZŐ, PERGOLA, REDŐNY FÜGGŐNY (ELEKTRONIKA)</t>
  </si>
  <si>
    <t>nincs</t>
  </si>
  <si>
    <t>legyen</t>
  </si>
  <si>
    <t>van</t>
  </si>
  <si>
    <t>CIKKSZÁM</t>
  </si>
  <si>
    <t>TERMÉK</t>
  </si>
  <si>
    <t>NETTÓ LISTA ÁR</t>
  </si>
  <si>
    <t>NETTÓ KISKER ÁR</t>
  </si>
  <si>
    <t>NAGYKER ÁR</t>
  </si>
  <si>
    <r>
      <t xml:space="preserve">ROLLER GATE KFT.
</t>
    </r>
    <r>
      <rPr>
        <sz val="11"/>
        <color theme="1"/>
        <rFont val="Calibri"/>
        <family val="2"/>
        <charset val="238"/>
        <scheme val="minor"/>
      </rPr>
      <t>2071 Páty, Torbágyi út 0134/73 hrsz.</t>
    </r>
    <r>
      <rPr>
        <b/>
        <sz val="11"/>
        <color theme="1"/>
        <rFont val="Calibri"/>
        <family val="2"/>
        <charset val="238"/>
        <scheme val="minor"/>
      </rPr>
      <t xml:space="preserve">
Email:</t>
    </r>
    <r>
      <rPr>
        <sz val="11"/>
        <color theme="1"/>
        <rFont val="Calibri"/>
        <family val="2"/>
        <charset val="238"/>
        <scheme val="minor"/>
      </rPr>
      <t xml:space="preserve"> megrendeles@rollergate.hu</t>
    </r>
    <r>
      <rPr>
        <b/>
        <sz val="11"/>
        <color theme="1"/>
        <rFont val="Calibri"/>
        <family val="2"/>
        <charset val="238"/>
        <scheme val="minor"/>
      </rPr>
      <t xml:space="preserve">
Web:</t>
    </r>
    <r>
      <rPr>
        <sz val="11"/>
        <color theme="1"/>
        <rFont val="Calibri"/>
        <family val="2"/>
        <charset val="238"/>
        <scheme val="minor"/>
      </rPr>
      <t xml:space="preserve"> motorlinehungary.hu | rollergate.hu  | kapushop.hu  | kapugorgo.hu</t>
    </r>
  </si>
  <si>
    <t>Sorompó | Forgalomkorlátozó | Redőny | Pergola</t>
  </si>
  <si>
    <t>TŰZGÁTLÓ KAPU</t>
  </si>
  <si>
    <t>Kapumotor | Kiegészítők | Pergola | Ablakmotor | Üvegajtó motor</t>
  </si>
  <si>
    <t>KIT BRAVO500 4 méter fogasléccel</t>
  </si>
  <si>
    <r>
      <rPr>
        <b/>
        <sz val="20"/>
        <color theme="1"/>
        <rFont val="Calibri"/>
        <family val="2"/>
        <scheme val="minor"/>
      </rPr>
      <t>Árlista 2022.06.22-től</t>
    </r>
    <r>
      <rPr>
        <sz val="20"/>
        <color theme="1"/>
        <rFont val="Calibri"/>
        <family val="2"/>
        <scheme val="minor"/>
      </rPr>
      <t xml:space="preserve"> érvényes visszavonásig.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</si>
</sst>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#,##0.00\ &quot;€&quot;"/>
    <numFmt numFmtId="166" formatCode="_-* #,##0\ [$Ft-40E]_-;\-* #,##0\ [$Ft-40E]_-;_-* &quot;-&quot;??\ [$Ft-40E]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name val="Calibri (Body)"/>
    </font>
    <font>
      <b/>
      <sz val="11"/>
      <color theme="1"/>
      <name val="Calibri"/>
      <family val="2"/>
      <charset val="238"/>
      <scheme val="minor"/>
    </font>
    <font>
      <b/>
      <sz val="24"/>
      <name val="Arial"/>
      <family val="2"/>
      <charset val="238"/>
    </font>
    <font>
      <b/>
      <sz val="12"/>
      <name val="Calibri"/>
      <family val="2"/>
      <charset val="238"/>
    </font>
    <font>
      <sz val="10"/>
      <name val="Calibri"/>
      <family val="2"/>
    </font>
    <font>
      <b/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Protection="1"/>
    <xf numFmtId="165" fontId="2" fillId="3" borderId="2" xfId="0" applyNumberFormat="1" applyFont="1" applyFill="1" applyBorder="1" applyAlignment="1" applyProtection="1">
      <alignment horizontal="left" vertical="center" indent="1"/>
    </xf>
    <xf numFmtId="165" fontId="2" fillId="3" borderId="2" xfId="0" applyNumberFormat="1" applyFont="1" applyFill="1" applyBorder="1" applyAlignment="1" applyProtection="1">
      <alignment horizontal="left" vertical="center" wrapText="1" indent="1"/>
    </xf>
    <xf numFmtId="165" fontId="3" fillId="3" borderId="2" xfId="0" applyNumberFormat="1" applyFont="1" applyFill="1" applyBorder="1" applyAlignment="1" applyProtection="1">
      <alignment horizontal="left" vertical="center" wrapText="1" indent="1"/>
    </xf>
    <xf numFmtId="165" fontId="3" fillId="3" borderId="2" xfId="0" applyNumberFormat="1" applyFont="1" applyFill="1" applyBorder="1" applyAlignment="1" applyProtection="1">
      <alignment horizontal="left" vertical="center" indent="1"/>
    </xf>
    <xf numFmtId="165" fontId="2" fillId="5" borderId="2" xfId="0" applyNumberFormat="1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 applyProtection="1">
      <alignment vertical="center" wrapText="1"/>
    </xf>
    <xf numFmtId="165" fontId="9" fillId="3" borderId="2" xfId="0" applyNumberFormat="1" applyFont="1" applyFill="1" applyBorder="1" applyAlignment="1" applyProtection="1">
      <alignment horizontal="left" vertical="center" indent="1"/>
    </xf>
    <xf numFmtId="165" fontId="6" fillId="2" borderId="2" xfId="0" applyNumberFormat="1" applyFont="1" applyFill="1" applyBorder="1" applyAlignment="1" applyProtection="1">
      <alignment horizontal="center" vertical="center" wrapText="1"/>
    </xf>
    <xf numFmtId="165" fontId="6" fillId="2" borderId="2" xfId="0" applyNumberFormat="1" applyFont="1" applyFill="1" applyBorder="1" applyAlignment="1" applyProtection="1">
      <alignment horizontal="right" vertical="center" wrapText="1"/>
    </xf>
    <xf numFmtId="1" fontId="0" fillId="0" borderId="3" xfId="0" applyNumberFormat="1" applyBorder="1" applyAlignment="1" applyProtection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 applyBorder="1" applyAlignment="1" applyProtection="1">
      <alignment horizontal="right"/>
    </xf>
    <xf numFmtId="165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 applyProtection="1"/>
    <xf numFmtId="0" fontId="0" fillId="0" borderId="0" xfId="0" applyAlignment="1" applyProtection="1">
      <alignment horizontal="left"/>
    </xf>
    <xf numFmtId="165" fontId="6" fillId="2" borderId="2" xfId="0" applyNumberFormat="1" applyFont="1" applyFill="1" applyBorder="1" applyAlignment="1" applyProtection="1">
      <alignment horizontal="left" vertical="center"/>
    </xf>
    <xf numFmtId="165" fontId="6" fillId="2" borderId="4" xfId="0" applyNumberFormat="1" applyFont="1" applyFill="1" applyBorder="1" applyAlignment="1" applyProtection="1">
      <alignment horizontal="left" vertical="center"/>
    </xf>
    <xf numFmtId="165" fontId="10" fillId="4" borderId="5" xfId="0" applyNumberFormat="1" applyFont="1" applyFill="1" applyBorder="1" applyAlignment="1" applyProtection="1">
      <alignment horizontal="left" vertical="center"/>
    </xf>
    <xf numFmtId="165" fontId="7" fillId="2" borderId="2" xfId="0" applyNumberFormat="1" applyFont="1" applyFill="1" applyBorder="1" applyAlignment="1" applyProtection="1">
      <alignment horizontal="left" vertical="center"/>
    </xf>
    <xf numFmtId="0" fontId="0" fillId="6" borderId="0" xfId="0" applyFill="1" applyProtection="1"/>
    <xf numFmtId="166" fontId="0" fillId="6" borderId="0" xfId="0" applyNumberFormat="1" applyFill="1" applyProtection="1"/>
    <xf numFmtId="0" fontId="3" fillId="6" borderId="0" xfId="0" applyFont="1" applyFill="1" applyProtection="1"/>
    <xf numFmtId="0" fontId="8" fillId="6" borderId="0" xfId="0" applyFont="1" applyFill="1" applyProtection="1"/>
    <xf numFmtId="0" fontId="0" fillId="6" borderId="0" xfId="0" applyFill="1" applyAlignment="1" applyProtection="1">
      <alignment horizontal="left"/>
    </xf>
    <xf numFmtId="166" fontId="0" fillId="6" borderId="0" xfId="1" applyNumberFormat="1" applyFont="1" applyFill="1" applyProtection="1"/>
    <xf numFmtId="0" fontId="0" fillId="6" borderId="6" xfId="0" applyFill="1" applyBorder="1" applyProtection="1"/>
    <xf numFmtId="0" fontId="0" fillId="0" borderId="6" xfId="0" applyBorder="1" applyProtection="1"/>
    <xf numFmtId="166" fontId="0" fillId="6" borderId="6" xfId="0" applyNumberFormat="1" applyFill="1" applyBorder="1" applyProtection="1"/>
    <xf numFmtId="0" fontId="14" fillId="6" borderId="0" xfId="0" applyFont="1" applyFill="1" applyAlignment="1">
      <alignment horizontal="left" wrapText="1"/>
    </xf>
    <xf numFmtId="0" fontId="15" fillId="6" borderId="0" xfId="0" applyFont="1" applyFill="1" applyAlignment="1">
      <alignment horizontal="left" vertical="top" wrapText="1"/>
    </xf>
    <xf numFmtId="0" fontId="0" fillId="6" borderId="1" xfId="0" applyFill="1" applyBorder="1" applyAlignment="1" applyProtection="1">
      <alignment horizontal="left"/>
    </xf>
    <xf numFmtId="166" fontId="3" fillId="6" borderId="0" xfId="1" applyNumberFormat="1" applyFont="1" applyFill="1" applyProtection="1"/>
    <xf numFmtId="9" fontId="16" fillId="4" borderId="7" xfId="0" applyNumberFormat="1" applyFont="1" applyFill="1" applyBorder="1" applyAlignment="1" applyProtection="1">
      <alignment vertical="center" wrapText="1"/>
    </xf>
    <xf numFmtId="0" fontId="17" fillId="6" borderId="0" xfId="0" applyFont="1" applyFill="1" applyAlignment="1" applyProtection="1">
      <alignment vertical="center" wrapText="1"/>
    </xf>
    <xf numFmtId="1" fontId="18" fillId="6" borderId="0" xfId="0" applyNumberFormat="1" applyFont="1" applyFill="1" applyBorder="1" applyAlignment="1" applyProtection="1">
      <alignment horizontal="left"/>
    </xf>
    <xf numFmtId="1" fontId="12" fillId="6" borderId="0" xfId="0" applyNumberFormat="1" applyFont="1" applyFill="1" applyBorder="1" applyAlignment="1" applyProtection="1">
      <alignment horizontal="left" wrapText="1"/>
    </xf>
    <xf numFmtId="0" fontId="13" fillId="6" borderId="0" xfId="0" applyFont="1" applyFill="1" applyAlignment="1">
      <alignment horizontal="left" vertical="top" wrapText="1"/>
    </xf>
    <xf numFmtId="0" fontId="15" fillId="6" borderId="0" xfId="0" applyFont="1" applyFill="1" applyAlignment="1">
      <alignment horizontal="left" wrapText="1"/>
    </xf>
    <xf numFmtId="0" fontId="15" fillId="6" borderId="0" xfId="0" applyFont="1" applyFill="1" applyAlignment="1">
      <alignment horizontal="left" vertical="top" wrapText="1"/>
    </xf>
    <xf numFmtId="0" fontId="13" fillId="6" borderId="6" xfId="0" applyFont="1" applyFill="1" applyBorder="1" applyAlignment="1">
      <alignment horizontal="left" vertical="top" wrapText="1"/>
    </xf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  <colors>
    <mruColors>
      <color rgb="FFFFA4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459442</xdr:colOff>
      <xdr:row>2</xdr:row>
      <xdr:rowOff>302558</xdr:rowOff>
    </xdr:from>
    <xdr:to>
      <xdr:col>5</xdr:col>
      <xdr:colOff>1590760</xdr:colOff>
      <xdr:row>2</xdr:row>
      <xdr:rowOff>1178748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CB4C957B-D1CB-1AE7-96B3-B54253B54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1177" y="1064558"/>
          <a:ext cx="3809524" cy="8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8E1E1-58C5-4396-B39E-81896A026DAD}">
  <dimension ref="A1:AT576"/>
  <sheetViews>
    <sheetView tabSelected="1" zoomScale="85" zoomScaleNormal="85" workbookViewId="0">
      <pane ySplit="5" topLeftCell="A17" activePane="bottomLeft" state="frozen"/>
      <selection pane="bottomLeft" activeCell="F17" sqref="F17"/>
    </sheetView>
  </sheetViews>
  <sheetFormatPr defaultColWidth="8.6640625" defaultRowHeight="14.4"/>
  <cols>
    <col min="1" max="1" width="15.44140625" style="14" customWidth="1"/>
    <col min="2" max="2" width="68.44140625" style="18" customWidth="1"/>
    <col min="3" max="3" width="16.5546875" style="1" customWidth="1"/>
    <col min="4" max="4" width="19.6640625" style="1" customWidth="1"/>
    <col min="5" max="5" width="3.88671875" style="17" customWidth="1"/>
    <col min="6" max="6" width="33.88671875" style="1" customWidth="1"/>
    <col min="7" max="7" width="7" style="30" bestFit="1" customWidth="1"/>
    <col min="8" max="12" width="8.6640625" style="23"/>
    <col min="13" max="13" width="11.33203125" style="23" bestFit="1" customWidth="1"/>
    <col min="14" max="16384" width="8.6640625" style="23"/>
  </cols>
  <sheetData>
    <row r="1" spans="1:13" ht="30" customHeight="1">
      <c r="A1" s="40" t="s">
        <v>535</v>
      </c>
      <c r="B1" s="40"/>
      <c r="C1" s="40"/>
      <c r="D1" s="40"/>
      <c r="E1" s="40"/>
      <c r="F1" s="40"/>
      <c r="G1" s="43"/>
    </row>
    <row r="2" spans="1:13" ht="30">
      <c r="A2" s="40" t="s">
        <v>533</v>
      </c>
      <c r="B2" s="40"/>
      <c r="C2" s="40"/>
      <c r="D2" s="40"/>
      <c r="E2" s="40"/>
      <c r="F2" s="23"/>
      <c r="G2" s="29"/>
    </row>
    <row r="3" spans="1:13" ht="96.75" customHeight="1">
      <c r="A3" s="39" t="s">
        <v>532</v>
      </c>
      <c r="B3" s="39"/>
      <c r="C3" s="32"/>
      <c r="D3" s="41"/>
      <c r="E3" s="41"/>
      <c r="F3" s="23"/>
      <c r="G3" s="29"/>
    </row>
    <row r="4" spans="1:13" ht="34.5" customHeight="1">
      <c r="A4" s="38" t="s">
        <v>537</v>
      </c>
      <c r="B4" s="27"/>
      <c r="C4" s="33"/>
      <c r="D4" s="42"/>
      <c r="E4" s="42"/>
      <c r="F4" s="23"/>
      <c r="G4" s="29"/>
    </row>
    <row r="5" spans="1:13" s="37" customFormat="1" ht="15.6">
      <c r="A5" s="10" t="s">
        <v>527</v>
      </c>
      <c r="B5" s="9" t="s">
        <v>528</v>
      </c>
      <c r="C5" s="9" t="s">
        <v>529</v>
      </c>
      <c r="D5" s="9" t="s">
        <v>530</v>
      </c>
      <c r="E5" s="15"/>
      <c r="F5" s="10" t="s">
        <v>531</v>
      </c>
      <c r="G5" s="36">
        <v>0</v>
      </c>
    </row>
    <row r="6" spans="1:13" ht="25.95" customHeight="1">
      <c r="A6" s="11"/>
      <c r="B6" s="19" t="s">
        <v>478</v>
      </c>
      <c r="C6" s="7"/>
      <c r="D6" s="7"/>
      <c r="E6" s="16"/>
    </row>
    <row r="7" spans="1:13" ht="24" customHeight="1">
      <c r="A7" s="11">
        <v>9991</v>
      </c>
      <c r="B7" s="2" t="s">
        <v>360</v>
      </c>
      <c r="C7" s="28">
        <v>39975</v>
      </c>
      <c r="D7" s="24">
        <v>27982.5</v>
      </c>
      <c r="E7" s="24"/>
      <c r="F7" s="24">
        <f>C7-C7*$G$5</f>
        <v>39975</v>
      </c>
      <c r="G7" s="31"/>
    </row>
    <row r="8" spans="1:13" ht="24" customHeight="1">
      <c r="A8" s="11">
        <v>9989</v>
      </c>
      <c r="B8" s="2" t="s">
        <v>361</v>
      </c>
      <c r="C8" s="28">
        <v>22550</v>
      </c>
      <c r="D8" s="24">
        <v>15785</v>
      </c>
      <c r="E8" s="24"/>
      <c r="F8" s="24">
        <f>C8-C8*$G$5</f>
        <v>22550</v>
      </c>
      <c r="G8" s="31"/>
    </row>
    <row r="9" spans="1:13" ht="24" customHeight="1">
      <c r="A9" s="11">
        <v>9990</v>
      </c>
      <c r="B9" s="2" t="s">
        <v>362</v>
      </c>
      <c r="C9" s="28">
        <v>22550</v>
      </c>
      <c r="D9" s="24">
        <v>15785</v>
      </c>
      <c r="E9" s="24"/>
      <c r="F9" s="24">
        <f>C9-C9*$G$5</f>
        <v>22550</v>
      </c>
      <c r="G9" s="31"/>
    </row>
    <row r="10" spans="1:13" ht="10.199999999999999" customHeight="1">
      <c r="A10" s="11"/>
      <c r="C10" s="28"/>
      <c r="D10" s="24"/>
      <c r="E10" s="24"/>
      <c r="F10" s="24"/>
      <c r="G10" s="31"/>
    </row>
    <row r="11" spans="1:13" ht="26.25" customHeight="1">
      <c r="A11" s="11"/>
      <c r="B11" s="19" t="s">
        <v>480</v>
      </c>
      <c r="C11" s="28"/>
      <c r="D11" s="24"/>
      <c r="E11" s="24"/>
      <c r="F11" s="24"/>
      <c r="G11" s="31"/>
    </row>
    <row r="12" spans="1:13" ht="24" customHeight="1">
      <c r="A12" s="11">
        <v>6621</v>
      </c>
      <c r="B12" s="2" t="s">
        <v>0</v>
      </c>
      <c r="C12" s="28">
        <v>260350</v>
      </c>
      <c r="D12" s="24">
        <v>195262.5</v>
      </c>
      <c r="E12" s="24"/>
      <c r="F12" s="24">
        <f t="shared" ref="F12:F17" si="0">C12-C12*$G$5</f>
        <v>260350</v>
      </c>
      <c r="G12" s="31"/>
    </row>
    <row r="13" spans="1:13" ht="24" customHeight="1">
      <c r="A13" s="11">
        <v>5279</v>
      </c>
      <c r="B13" s="2" t="s">
        <v>1</v>
      </c>
      <c r="C13" s="28">
        <v>280030</v>
      </c>
      <c r="D13" s="24">
        <v>210022.5</v>
      </c>
      <c r="E13" s="24"/>
      <c r="F13" s="24">
        <f t="shared" si="0"/>
        <v>280030</v>
      </c>
      <c r="G13" s="31"/>
    </row>
    <row r="14" spans="1:13" ht="24" customHeight="1">
      <c r="A14" s="11">
        <v>6833</v>
      </c>
      <c r="B14" s="2" t="s">
        <v>2</v>
      </c>
      <c r="C14" s="28">
        <v>301760</v>
      </c>
      <c r="D14" s="24">
        <v>226320</v>
      </c>
      <c r="E14" s="24"/>
      <c r="F14" s="24">
        <f t="shared" si="0"/>
        <v>301760</v>
      </c>
      <c r="G14" s="31"/>
    </row>
    <row r="15" spans="1:13" ht="24" customHeight="1">
      <c r="A15" s="11">
        <v>8472</v>
      </c>
      <c r="B15" s="2" t="s">
        <v>3</v>
      </c>
      <c r="C15" s="28">
        <v>831890</v>
      </c>
      <c r="D15" s="24">
        <v>623917.5</v>
      </c>
      <c r="E15" s="24"/>
      <c r="F15" s="24">
        <f t="shared" si="0"/>
        <v>831890</v>
      </c>
      <c r="G15" s="31"/>
    </row>
    <row r="16" spans="1:13" ht="24" customHeight="1">
      <c r="A16" s="11">
        <v>4261</v>
      </c>
      <c r="B16" s="2" t="s">
        <v>4</v>
      </c>
      <c r="C16" s="28">
        <v>878220</v>
      </c>
      <c r="D16" s="24">
        <v>658665</v>
      </c>
      <c r="E16" s="24"/>
      <c r="F16" s="24">
        <f t="shared" si="0"/>
        <v>878220</v>
      </c>
      <c r="G16" s="31"/>
      <c r="M16" s="24"/>
    </row>
    <row r="17" spans="1:46" ht="24" customHeight="1">
      <c r="A17" s="11">
        <v>23</v>
      </c>
      <c r="B17" s="2" t="s">
        <v>5</v>
      </c>
      <c r="C17" s="28">
        <v>957760</v>
      </c>
      <c r="D17" s="24">
        <v>718320</v>
      </c>
      <c r="E17" s="24"/>
      <c r="F17" s="24">
        <f t="shared" si="0"/>
        <v>957760</v>
      </c>
      <c r="G17" s="31"/>
    </row>
    <row r="18" spans="1:46" ht="26.25" customHeight="1">
      <c r="A18" s="11" t="s">
        <v>524</v>
      </c>
      <c r="B18" s="19" t="s">
        <v>479</v>
      </c>
      <c r="C18" s="28"/>
      <c r="D18" s="24"/>
      <c r="E18" s="24"/>
      <c r="F18" s="24"/>
      <c r="G18" s="31"/>
    </row>
    <row r="19" spans="1:46" s="25" customFormat="1" ht="24" customHeight="1">
      <c r="A19" s="11" t="s">
        <v>524</v>
      </c>
      <c r="B19" s="2" t="s">
        <v>470</v>
      </c>
      <c r="C19" s="28">
        <v>34850</v>
      </c>
      <c r="D19" s="24">
        <v>26137.5</v>
      </c>
      <c r="E19" s="24"/>
      <c r="F19" s="24">
        <f>C19-C19*$G$5</f>
        <v>34850</v>
      </c>
      <c r="G19" s="31"/>
    </row>
    <row r="20" spans="1:46" s="25" customFormat="1" ht="24" customHeight="1">
      <c r="A20" s="11">
        <v>8098</v>
      </c>
      <c r="B20" s="2" t="s">
        <v>44</v>
      </c>
      <c r="C20" s="28">
        <v>19987.5</v>
      </c>
      <c r="D20" s="24">
        <v>14990.625</v>
      </c>
      <c r="E20" s="24"/>
      <c r="F20" s="24">
        <f>C20-C20*$G$5</f>
        <v>19987.5</v>
      </c>
      <c r="G20" s="31"/>
    </row>
    <row r="21" spans="1:46" ht="10.199999999999999" customHeight="1">
      <c r="A21" s="11"/>
      <c r="C21" s="28"/>
      <c r="D21" s="24"/>
      <c r="E21" s="24"/>
      <c r="F21" s="24"/>
      <c r="G21" s="31"/>
    </row>
    <row r="22" spans="1:46" ht="26.25" customHeight="1">
      <c r="A22" s="11" t="s">
        <v>524</v>
      </c>
      <c r="B22" s="19" t="s">
        <v>481</v>
      </c>
      <c r="C22" s="28"/>
      <c r="D22" s="24"/>
      <c r="E22" s="24"/>
      <c r="F22" s="24"/>
      <c r="G22" s="31"/>
    </row>
    <row r="23" spans="1:46" ht="24" customHeight="1">
      <c r="A23" s="11">
        <v>2695</v>
      </c>
      <c r="B23" s="3" t="s">
        <v>147</v>
      </c>
      <c r="C23" s="28">
        <v>717500</v>
      </c>
      <c r="D23" s="24">
        <v>502250</v>
      </c>
      <c r="E23" s="24"/>
      <c r="F23" s="24">
        <f t="shared" ref="F23:F43" si="1">C23-C23*$G$5</f>
        <v>717500</v>
      </c>
      <c r="G23" s="31"/>
    </row>
    <row r="24" spans="1:46" ht="24" customHeight="1">
      <c r="A24" s="11">
        <v>2696</v>
      </c>
      <c r="B24" s="3" t="s">
        <v>148</v>
      </c>
      <c r="C24" s="28">
        <v>24600</v>
      </c>
      <c r="D24" s="24">
        <v>17220</v>
      </c>
      <c r="E24" s="24"/>
      <c r="F24" s="24">
        <f t="shared" si="1"/>
        <v>24600</v>
      </c>
      <c r="G24" s="31"/>
    </row>
    <row r="25" spans="1:46" ht="24" customHeight="1">
      <c r="A25" s="11">
        <v>2697</v>
      </c>
      <c r="B25" s="3" t="s">
        <v>149</v>
      </c>
      <c r="C25" s="28">
        <v>49200</v>
      </c>
      <c r="D25" s="24">
        <v>34440</v>
      </c>
      <c r="E25" s="24"/>
      <c r="F25" s="24">
        <f t="shared" si="1"/>
        <v>49200</v>
      </c>
      <c r="G25" s="31"/>
    </row>
    <row r="26" spans="1:46" ht="24" customHeight="1">
      <c r="A26" s="11">
        <v>2698</v>
      </c>
      <c r="B26" s="3" t="s">
        <v>455</v>
      </c>
      <c r="C26" s="28">
        <v>680190</v>
      </c>
      <c r="D26" s="24">
        <v>476133</v>
      </c>
      <c r="E26" s="24"/>
      <c r="F26" s="24">
        <f t="shared" si="1"/>
        <v>680190</v>
      </c>
      <c r="G26" s="31"/>
    </row>
    <row r="27" spans="1:46" ht="24" customHeight="1">
      <c r="A27" s="11">
        <v>2699</v>
      </c>
      <c r="B27" s="3" t="s">
        <v>456</v>
      </c>
      <c r="C27" s="28">
        <v>712990</v>
      </c>
      <c r="D27" s="24">
        <v>499093</v>
      </c>
      <c r="E27" s="24"/>
      <c r="F27" s="24">
        <f t="shared" si="1"/>
        <v>712990</v>
      </c>
      <c r="G27" s="31"/>
    </row>
    <row r="28" spans="1:46" ht="24" customHeight="1">
      <c r="A28" s="11">
        <v>2701</v>
      </c>
      <c r="B28" s="3" t="s">
        <v>457</v>
      </c>
      <c r="C28" s="28">
        <v>809340</v>
      </c>
      <c r="D28" s="24">
        <v>566538</v>
      </c>
      <c r="E28" s="24"/>
      <c r="F28" s="24">
        <f t="shared" si="1"/>
        <v>809340</v>
      </c>
      <c r="G28" s="31"/>
    </row>
    <row r="29" spans="1:46" ht="24" customHeight="1">
      <c r="A29" s="11">
        <v>2700</v>
      </c>
      <c r="B29" s="3" t="s">
        <v>458</v>
      </c>
      <c r="C29" s="28">
        <v>809340</v>
      </c>
      <c r="D29" s="24">
        <v>566538</v>
      </c>
      <c r="E29" s="24"/>
      <c r="F29" s="24">
        <f t="shared" si="1"/>
        <v>809340</v>
      </c>
      <c r="G29" s="31"/>
    </row>
    <row r="30" spans="1:46" ht="24" customHeight="1">
      <c r="A30" s="11" t="s">
        <v>525</v>
      </c>
      <c r="B30" s="3" t="s">
        <v>363</v>
      </c>
      <c r="C30" s="28">
        <v>533000</v>
      </c>
      <c r="D30" s="24">
        <v>373100</v>
      </c>
      <c r="E30" s="24"/>
      <c r="F30" s="24">
        <f t="shared" si="1"/>
        <v>533000</v>
      </c>
      <c r="G30" s="31"/>
    </row>
    <row r="31" spans="1:46" ht="24" customHeight="1">
      <c r="A31" s="11">
        <v>12644</v>
      </c>
      <c r="B31" s="3" t="s">
        <v>364</v>
      </c>
      <c r="C31" s="28">
        <v>553500</v>
      </c>
      <c r="D31" s="24">
        <v>387450</v>
      </c>
      <c r="E31" s="24"/>
      <c r="F31" s="24">
        <f t="shared" si="1"/>
        <v>553500</v>
      </c>
      <c r="G31" s="31"/>
    </row>
    <row r="32" spans="1:46" s="24" customFormat="1" ht="24" customHeight="1">
      <c r="A32" s="11" t="s">
        <v>525</v>
      </c>
      <c r="B32" s="3" t="s">
        <v>366</v>
      </c>
      <c r="C32" s="28">
        <v>998760</v>
      </c>
      <c r="D32" s="24">
        <v>699132</v>
      </c>
      <c r="F32" s="24">
        <f t="shared" si="1"/>
        <v>998760</v>
      </c>
      <c r="G32" s="31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</row>
    <row r="33" spans="1:46" s="24" customFormat="1" ht="24" customHeight="1">
      <c r="A33" s="11" t="s">
        <v>525</v>
      </c>
      <c r="B33" s="3" t="s">
        <v>365</v>
      </c>
      <c r="C33" s="28">
        <v>1183670</v>
      </c>
      <c r="D33" s="24">
        <v>828569</v>
      </c>
      <c r="F33" s="24">
        <f t="shared" si="1"/>
        <v>1183670</v>
      </c>
      <c r="G33" s="31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</row>
    <row r="34" spans="1:46" s="24" customFormat="1" ht="24" customHeight="1">
      <c r="A34" s="11" t="s">
        <v>525</v>
      </c>
      <c r="B34" s="3" t="s">
        <v>367</v>
      </c>
      <c r="C34" s="28">
        <v>731850</v>
      </c>
      <c r="D34" s="24">
        <v>512295</v>
      </c>
      <c r="F34" s="24">
        <f t="shared" si="1"/>
        <v>731850</v>
      </c>
      <c r="G34" s="31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</row>
    <row r="35" spans="1:46" s="24" customFormat="1" ht="24" customHeight="1">
      <c r="A35" s="11" t="s">
        <v>525</v>
      </c>
      <c r="B35" s="3" t="s">
        <v>368</v>
      </c>
      <c r="C35" s="28">
        <v>1033200</v>
      </c>
      <c r="D35" s="24">
        <v>723240</v>
      </c>
      <c r="F35" s="24">
        <f t="shared" si="1"/>
        <v>1033200</v>
      </c>
      <c r="G35" s="31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</row>
    <row r="36" spans="1:46" s="24" customFormat="1" ht="24" customHeight="1">
      <c r="A36" s="11" t="s">
        <v>525</v>
      </c>
      <c r="B36" s="3" t="s">
        <v>369</v>
      </c>
      <c r="C36" s="28">
        <v>731850</v>
      </c>
      <c r="D36" s="24">
        <v>512295</v>
      </c>
      <c r="F36" s="24">
        <f t="shared" si="1"/>
        <v>731850</v>
      </c>
      <c r="G36" s="31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</row>
    <row r="37" spans="1:46" s="24" customFormat="1" ht="24" customHeight="1">
      <c r="A37" s="11" t="s">
        <v>525</v>
      </c>
      <c r="B37" s="3" t="s">
        <v>370</v>
      </c>
      <c r="C37" s="28">
        <v>1033200</v>
      </c>
      <c r="D37" s="24">
        <v>723240</v>
      </c>
      <c r="F37" s="24">
        <f t="shared" si="1"/>
        <v>1033200</v>
      </c>
      <c r="G37" s="31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</row>
    <row r="38" spans="1:46" s="24" customFormat="1" ht="24" customHeight="1">
      <c r="A38" s="11" t="s">
        <v>525</v>
      </c>
      <c r="B38" s="3" t="s">
        <v>373</v>
      </c>
      <c r="C38" s="28">
        <v>1353000</v>
      </c>
      <c r="D38" s="24">
        <v>947100</v>
      </c>
      <c r="F38" s="24">
        <f t="shared" si="1"/>
        <v>1353000</v>
      </c>
      <c r="G38" s="31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</row>
    <row r="39" spans="1:46" s="24" customFormat="1" ht="24" customHeight="1">
      <c r="A39" s="11" t="s">
        <v>525</v>
      </c>
      <c r="B39" s="3" t="s">
        <v>374</v>
      </c>
      <c r="C39" s="28">
        <v>1539550</v>
      </c>
      <c r="D39" s="24">
        <v>1077685</v>
      </c>
      <c r="F39" s="24">
        <f t="shared" si="1"/>
        <v>1539550</v>
      </c>
      <c r="G39" s="31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</row>
    <row r="40" spans="1:46" s="24" customFormat="1" ht="24" customHeight="1">
      <c r="A40" s="11" t="s">
        <v>525</v>
      </c>
      <c r="B40" s="3" t="s">
        <v>375</v>
      </c>
      <c r="C40" s="28">
        <v>1373500</v>
      </c>
      <c r="D40" s="24">
        <v>961450</v>
      </c>
      <c r="F40" s="24">
        <f t="shared" si="1"/>
        <v>1373500</v>
      </c>
      <c r="G40" s="31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</row>
    <row r="41" spans="1:46" s="24" customFormat="1" ht="24" customHeight="1">
      <c r="A41" s="11" t="s">
        <v>525</v>
      </c>
      <c r="B41" s="3" t="s">
        <v>376</v>
      </c>
      <c r="C41" s="28">
        <v>1560050</v>
      </c>
      <c r="D41" s="24">
        <v>1092035</v>
      </c>
      <c r="F41" s="24">
        <f t="shared" si="1"/>
        <v>1560050</v>
      </c>
      <c r="G41" s="31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</row>
    <row r="42" spans="1:46" s="24" customFormat="1" ht="24" customHeight="1">
      <c r="A42" s="11" t="s">
        <v>525</v>
      </c>
      <c r="B42" s="3" t="s">
        <v>371</v>
      </c>
      <c r="C42" s="28">
        <v>1818760</v>
      </c>
      <c r="D42" s="24">
        <v>1273132</v>
      </c>
      <c r="F42" s="24">
        <f t="shared" si="1"/>
        <v>1818760</v>
      </c>
      <c r="G42" s="31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</row>
    <row r="43" spans="1:46" s="24" customFormat="1" ht="24" customHeight="1">
      <c r="A43" s="11" t="s">
        <v>525</v>
      </c>
      <c r="B43" s="3" t="s">
        <v>372</v>
      </c>
      <c r="C43" s="28">
        <v>2005310</v>
      </c>
      <c r="D43" s="24">
        <v>1403717</v>
      </c>
      <c r="F43" s="24">
        <f t="shared" si="1"/>
        <v>2005310</v>
      </c>
      <c r="G43" s="31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</row>
    <row r="44" spans="1:46" s="24" customFormat="1" ht="26.25" customHeight="1">
      <c r="A44" s="11" t="s">
        <v>525</v>
      </c>
      <c r="B44" s="19" t="s">
        <v>482</v>
      </c>
      <c r="C44" s="28"/>
      <c r="G44" s="31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</row>
    <row r="45" spans="1:46" s="24" customFormat="1" ht="24" customHeight="1">
      <c r="A45" s="11">
        <v>2799</v>
      </c>
      <c r="B45" s="2" t="s">
        <v>459</v>
      </c>
      <c r="C45" s="28">
        <v>107420</v>
      </c>
      <c r="D45" s="24">
        <v>80565</v>
      </c>
      <c r="F45" s="24">
        <f t="shared" ref="F45:F59" si="2">C45-C45*$G$5</f>
        <v>107420</v>
      </c>
      <c r="G45" s="31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</row>
    <row r="46" spans="1:46" s="24" customFormat="1" ht="24" customHeight="1">
      <c r="A46" s="11">
        <v>2718</v>
      </c>
      <c r="B46" s="2" t="s">
        <v>460</v>
      </c>
      <c r="C46" s="28">
        <v>129150</v>
      </c>
      <c r="D46" s="24">
        <v>96862.5</v>
      </c>
      <c r="F46" s="24">
        <f t="shared" si="2"/>
        <v>129150</v>
      </c>
      <c r="G46" s="31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</row>
    <row r="47" spans="1:46" s="24" customFormat="1" ht="24" customHeight="1">
      <c r="A47" s="11">
        <v>2719</v>
      </c>
      <c r="B47" s="2" t="s">
        <v>461</v>
      </c>
      <c r="C47" s="28">
        <v>159490</v>
      </c>
      <c r="D47" s="24">
        <v>119617.5</v>
      </c>
      <c r="F47" s="24">
        <f t="shared" si="2"/>
        <v>159490</v>
      </c>
      <c r="G47" s="31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</row>
    <row r="48" spans="1:46" ht="24" customHeight="1">
      <c r="A48" s="11">
        <v>2715</v>
      </c>
      <c r="B48" s="2" t="s">
        <v>462</v>
      </c>
      <c r="C48" s="28">
        <v>72980</v>
      </c>
      <c r="D48" s="24">
        <v>54735</v>
      </c>
      <c r="E48" s="24"/>
      <c r="F48" s="24">
        <f t="shared" si="2"/>
        <v>72980</v>
      </c>
      <c r="G48" s="31"/>
    </row>
    <row r="49" spans="1:7" ht="24" customHeight="1">
      <c r="A49" s="11">
        <v>2716</v>
      </c>
      <c r="B49" s="2" t="s">
        <v>463</v>
      </c>
      <c r="C49" s="28">
        <v>92250</v>
      </c>
      <c r="D49" s="24">
        <v>69187.5</v>
      </c>
      <c r="E49" s="24"/>
      <c r="F49" s="24">
        <f t="shared" si="2"/>
        <v>92250</v>
      </c>
      <c r="G49" s="31"/>
    </row>
    <row r="50" spans="1:7" ht="24" customHeight="1">
      <c r="A50" s="11">
        <v>2717</v>
      </c>
      <c r="B50" s="2" t="s">
        <v>464</v>
      </c>
      <c r="C50" s="28">
        <v>120540</v>
      </c>
      <c r="D50" s="24">
        <v>90405</v>
      </c>
      <c r="E50" s="24"/>
      <c r="F50" s="24">
        <f t="shared" si="2"/>
        <v>120540</v>
      </c>
      <c r="G50" s="31"/>
    </row>
    <row r="51" spans="1:7" ht="24" customHeight="1">
      <c r="A51" s="11" t="s">
        <v>525</v>
      </c>
      <c r="B51" s="2" t="s">
        <v>377</v>
      </c>
      <c r="C51" s="28">
        <v>155800</v>
      </c>
      <c r="D51" s="24">
        <v>116850</v>
      </c>
      <c r="E51" s="24"/>
      <c r="F51" s="24">
        <f t="shared" si="2"/>
        <v>155800</v>
      </c>
      <c r="G51" s="31"/>
    </row>
    <row r="52" spans="1:7" ht="24" customHeight="1">
      <c r="A52" s="11" t="s">
        <v>525</v>
      </c>
      <c r="B52" s="2" t="s">
        <v>379</v>
      </c>
      <c r="C52" s="28">
        <v>194750</v>
      </c>
      <c r="D52" s="24">
        <v>146062.5</v>
      </c>
      <c r="E52" s="24"/>
      <c r="F52" s="24">
        <f t="shared" si="2"/>
        <v>194750</v>
      </c>
      <c r="G52" s="31"/>
    </row>
    <row r="53" spans="1:7" ht="24" customHeight="1">
      <c r="A53" s="11" t="s">
        <v>525</v>
      </c>
      <c r="B53" s="2" t="s">
        <v>378</v>
      </c>
      <c r="C53" s="28">
        <v>196800</v>
      </c>
      <c r="D53" s="24">
        <v>147600</v>
      </c>
      <c r="E53" s="24"/>
      <c r="F53" s="24">
        <f t="shared" si="2"/>
        <v>196800</v>
      </c>
      <c r="G53" s="31"/>
    </row>
    <row r="54" spans="1:7" ht="24" customHeight="1">
      <c r="A54" s="11" t="s">
        <v>525</v>
      </c>
      <c r="B54" s="2" t="s">
        <v>380</v>
      </c>
      <c r="C54" s="28">
        <v>237800</v>
      </c>
      <c r="D54" s="24">
        <v>178350</v>
      </c>
      <c r="E54" s="24"/>
      <c r="F54" s="24">
        <f t="shared" si="2"/>
        <v>237800</v>
      </c>
      <c r="G54" s="31"/>
    </row>
    <row r="55" spans="1:7" s="25" customFormat="1" ht="24" customHeight="1">
      <c r="A55" s="11">
        <v>2727</v>
      </c>
      <c r="B55" s="2" t="s">
        <v>381</v>
      </c>
      <c r="C55" s="28">
        <v>32390</v>
      </c>
      <c r="D55" s="24">
        <v>24292.5</v>
      </c>
      <c r="E55" s="24"/>
      <c r="F55" s="24">
        <f t="shared" si="2"/>
        <v>32390</v>
      </c>
      <c r="G55" s="31"/>
    </row>
    <row r="56" spans="1:7" s="25" customFormat="1" ht="24" customHeight="1">
      <c r="A56" s="11">
        <v>2384</v>
      </c>
      <c r="B56" s="2" t="s">
        <v>66</v>
      </c>
      <c r="C56" s="28">
        <v>21730</v>
      </c>
      <c r="D56" s="24">
        <v>16297.5</v>
      </c>
      <c r="E56" s="24"/>
      <c r="F56" s="24">
        <f t="shared" si="2"/>
        <v>21730</v>
      </c>
      <c r="G56" s="31"/>
    </row>
    <row r="57" spans="1:7" s="25" customFormat="1" ht="24" customHeight="1">
      <c r="A57" s="11">
        <v>2720</v>
      </c>
      <c r="B57" s="2" t="s">
        <v>151</v>
      </c>
      <c r="C57" s="28">
        <v>34850</v>
      </c>
      <c r="D57" s="24">
        <v>26137.5</v>
      </c>
      <c r="E57" s="24"/>
      <c r="F57" s="24">
        <f t="shared" si="2"/>
        <v>34850</v>
      </c>
      <c r="G57" s="31"/>
    </row>
    <row r="58" spans="1:7" s="25" customFormat="1" ht="24" customHeight="1">
      <c r="A58" s="11">
        <v>2736</v>
      </c>
      <c r="B58" s="2" t="s">
        <v>152</v>
      </c>
      <c r="C58" s="28">
        <v>102910</v>
      </c>
      <c r="D58" s="24">
        <v>77182.5</v>
      </c>
      <c r="E58" s="24"/>
      <c r="F58" s="24">
        <f t="shared" si="2"/>
        <v>102910</v>
      </c>
      <c r="G58" s="31"/>
    </row>
    <row r="59" spans="1:7" s="25" customFormat="1" ht="24" customHeight="1">
      <c r="A59" s="11">
        <v>2737</v>
      </c>
      <c r="B59" s="2" t="s">
        <v>153</v>
      </c>
      <c r="C59" s="28">
        <v>86100</v>
      </c>
      <c r="D59" s="24">
        <v>64575</v>
      </c>
      <c r="E59" s="24"/>
      <c r="F59" s="24">
        <f t="shared" si="2"/>
        <v>86100</v>
      </c>
      <c r="G59" s="31"/>
    </row>
    <row r="60" spans="1:7" ht="26.25" customHeight="1">
      <c r="A60" s="11" t="s">
        <v>524</v>
      </c>
      <c r="B60" s="19" t="s">
        <v>483</v>
      </c>
      <c r="C60" s="28"/>
      <c r="D60" s="24"/>
      <c r="E60" s="24"/>
      <c r="F60" s="24"/>
      <c r="G60" s="31"/>
    </row>
    <row r="61" spans="1:7" s="25" customFormat="1" ht="24" customHeight="1">
      <c r="A61" s="11">
        <v>2728</v>
      </c>
      <c r="B61" s="2" t="s">
        <v>150</v>
      </c>
      <c r="C61" s="28">
        <v>45100</v>
      </c>
      <c r="D61" s="24">
        <v>33825</v>
      </c>
      <c r="E61" s="24"/>
      <c r="F61" s="24">
        <f>C61-C61*$G$5</f>
        <v>45100</v>
      </c>
      <c r="G61" s="31"/>
    </row>
    <row r="62" spans="1:7" s="25" customFormat="1" ht="24" customHeight="1">
      <c r="A62" s="11" t="s">
        <v>524</v>
      </c>
      <c r="B62" s="2" t="s">
        <v>470</v>
      </c>
      <c r="C62" s="28">
        <v>34850</v>
      </c>
      <c r="D62" s="24">
        <v>26137.5</v>
      </c>
      <c r="E62" s="24"/>
      <c r="F62" s="24">
        <f>C62-C62*$G$5</f>
        <v>34850</v>
      </c>
      <c r="G62" s="31"/>
    </row>
    <row r="63" spans="1:7" ht="10.199999999999999" customHeight="1">
      <c r="A63" s="11"/>
      <c r="C63" s="28"/>
      <c r="D63" s="24"/>
      <c r="E63" s="24"/>
      <c r="F63" s="24"/>
      <c r="G63" s="31"/>
    </row>
    <row r="64" spans="1:7" ht="26.25" customHeight="1">
      <c r="A64" s="11" t="s">
        <v>524</v>
      </c>
      <c r="B64" s="19" t="s">
        <v>484</v>
      </c>
      <c r="C64" s="28"/>
      <c r="D64" s="24"/>
      <c r="E64" s="24"/>
      <c r="F64" s="24"/>
      <c r="G64" s="31"/>
    </row>
    <row r="65" spans="1:7" s="25" customFormat="1" ht="24" customHeight="1">
      <c r="A65" s="11" t="s">
        <v>524</v>
      </c>
      <c r="B65" s="2" t="s">
        <v>154</v>
      </c>
      <c r="C65" s="28"/>
      <c r="D65" s="24"/>
      <c r="E65" s="24"/>
      <c r="F65" s="24"/>
      <c r="G65" s="31"/>
    </row>
    <row r="66" spans="1:7" ht="26.25" customHeight="1">
      <c r="A66" s="11" t="s">
        <v>524</v>
      </c>
      <c r="B66" s="19" t="s">
        <v>485</v>
      </c>
      <c r="C66" s="28"/>
      <c r="D66" s="24"/>
      <c r="E66" s="24"/>
      <c r="F66" s="24"/>
      <c r="G66" s="31"/>
    </row>
    <row r="67" spans="1:7" s="25" customFormat="1" ht="24" customHeight="1">
      <c r="A67" s="11" t="s">
        <v>524</v>
      </c>
      <c r="B67" s="2" t="s">
        <v>164</v>
      </c>
      <c r="C67" s="28">
        <v>200900</v>
      </c>
      <c r="D67" s="24">
        <v>150675</v>
      </c>
      <c r="E67" s="24"/>
      <c r="F67" s="24">
        <f t="shared" ref="F67:F89" si="3">C67-C67*$G$5</f>
        <v>200900</v>
      </c>
      <c r="G67" s="31"/>
    </row>
    <row r="68" spans="1:7" s="25" customFormat="1" ht="24" customHeight="1">
      <c r="A68" s="11" t="s">
        <v>524</v>
      </c>
      <c r="B68" s="2" t="s">
        <v>163</v>
      </c>
      <c r="C68" s="28">
        <v>235750</v>
      </c>
      <c r="D68" s="24">
        <v>176812.5</v>
      </c>
      <c r="E68" s="24"/>
      <c r="F68" s="24">
        <f t="shared" si="3"/>
        <v>235750</v>
      </c>
      <c r="G68" s="31"/>
    </row>
    <row r="69" spans="1:7" s="25" customFormat="1" ht="24" customHeight="1">
      <c r="A69" s="11" t="s">
        <v>524</v>
      </c>
      <c r="B69" s="2" t="s">
        <v>165</v>
      </c>
      <c r="C69" s="28">
        <v>276750</v>
      </c>
      <c r="D69" s="24">
        <v>207562.5</v>
      </c>
      <c r="E69" s="24"/>
      <c r="F69" s="24">
        <f t="shared" si="3"/>
        <v>276750</v>
      </c>
      <c r="G69" s="31"/>
    </row>
    <row r="70" spans="1:7" s="25" customFormat="1" ht="24" customHeight="1">
      <c r="A70" s="11" t="s">
        <v>524</v>
      </c>
      <c r="B70" s="2" t="s">
        <v>382</v>
      </c>
      <c r="C70" s="28">
        <v>32800</v>
      </c>
      <c r="D70" s="24">
        <v>24600</v>
      </c>
      <c r="E70" s="24"/>
      <c r="F70" s="24">
        <f t="shared" si="3"/>
        <v>32800</v>
      </c>
      <c r="G70" s="31"/>
    </row>
    <row r="71" spans="1:7" s="25" customFormat="1" ht="24" customHeight="1">
      <c r="A71" s="11" t="s">
        <v>524</v>
      </c>
      <c r="B71" s="2" t="s">
        <v>383</v>
      </c>
      <c r="C71" s="28">
        <v>130380</v>
      </c>
      <c r="D71" s="24">
        <v>97785</v>
      </c>
      <c r="E71" s="24"/>
      <c r="F71" s="24">
        <f t="shared" si="3"/>
        <v>130380</v>
      </c>
      <c r="G71" s="31"/>
    </row>
    <row r="72" spans="1:7" s="25" customFormat="1" ht="24" customHeight="1">
      <c r="A72" s="11" t="s">
        <v>524</v>
      </c>
      <c r="B72" s="2" t="s">
        <v>384</v>
      </c>
      <c r="C72" s="28">
        <v>116030</v>
      </c>
      <c r="D72" s="24">
        <v>87022.5</v>
      </c>
      <c r="E72" s="24"/>
      <c r="F72" s="24">
        <f t="shared" si="3"/>
        <v>116030</v>
      </c>
      <c r="G72" s="31"/>
    </row>
    <row r="73" spans="1:7" s="25" customFormat="1" ht="24" customHeight="1">
      <c r="A73" s="11" t="s">
        <v>524</v>
      </c>
      <c r="B73" s="2" t="s">
        <v>385</v>
      </c>
      <c r="C73" s="28">
        <v>132840</v>
      </c>
      <c r="D73" s="24">
        <v>99630</v>
      </c>
      <c r="E73" s="24"/>
      <c r="F73" s="24">
        <f t="shared" si="3"/>
        <v>132840</v>
      </c>
      <c r="G73" s="31"/>
    </row>
    <row r="74" spans="1:7" s="25" customFormat="1" ht="24" customHeight="1">
      <c r="A74" s="11" t="s">
        <v>524</v>
      </c>
      <c r="B74" s="2" t="s">
        <v>386</v>
      </c>
      <c r="C74" s="28">
        <v>152520</v>
      </c>
      <c r="D74" s="24">
        <v>114390</v>
      </c>
      <c r="E74" s="24"/>
      <c r="F74" s="24">
        <f t="shared" si="3"/>
        <v>152520</v>
      </c>
      <c r="G74" s="31"/>
    </row>
    <row r="75" spans="1:7" s="25" customFormat="1" ht="24" customHeight="1">
      <c r="A75" s="11" t="s">
        <v>524</v>
      </c>
      <c r="B75" s="2" t="s">
        <v>387</v>
      </c>
      <c r="C75" s="28">
        <v>173430</v>
      </c>
      <c r="D75" s="24">
        <v>130072.5</v>
      </c>
      <c r="E75" s="24"/>
      <c r="F75" s="24">
        <f t="shared" si="3"/>
        <v>173430</v>
      </c>
      <c r="G75" s="31"/>
    </row>
    <row r="76" spans="1:7" s="25" customFormat="1" ht="24" customHeight="1">
      <c r="A76" s="11" t="s">
        <v>524</v>
      </c>
      <c r="B76" s="2" t="s">
        <v>388</v>
      </c>
      <c r="C76" s="28">
        <v>16400</v>
      </c>
      <c r="D76" s="24">
        <v>12300</v>
      </c>
      <c r="E76" s="24"/>
      <c r="F76" s="24">
        <f t="shared" si="3"/>
        <v>16400</v>
      </c>
      <c r="G76" s="31"/>
    </row>
    <row r="77" spans="1:7" s="25" customFormat="1" ht="24" customHeight="1">
      <c r="A77" s="11" t="s">
        <v>524</v>
      </c>
      <c r="B77" s="2" t="s">
        <v>155</v>
      </c>
      <c r="C77" s="28">
        <v>2849.5</v>
      </c>
      <c r="D77" s="24">
        <v>2137.125</v>
      </c>
      <c r="E77" s="24"/>
      <c r="F77" s="24">
        <f t="shared" si="3"/>
        <v>2849.5</v>
      </c>
      <c r="G77" s="31"/>
    </row>
    <row r="78" spans="1:7" s="25" customFormat="1" ht="24" customHeight="1">
      <c r="A78" s="11" t="s">
        <v>524</v>
      </c>
      <c r="B78" s="2" t="s">
        <v>156</v>
      </c>
      <c r="C78" s="28">
        <v>3177.5</v>
      </c>
      <c r="D78" s="24">
        <v>2383.125</v>
      </c>
      <c r="E78" s="24"/>
      <c r="F78" s="24">
        <f t="shared" si="3"/>
        <v>3177.5</v>
      </c>
      <c r="G78" s="31"/>
    </row>
    <row r="79" spans="1:7" s="25" customFormat="1" ht="24" customHeight="1">
      <c r="A79" s="11" t="s">
        <v>524</v>
      </c>
      <c r="B79" s="2" t="s">
        <v>157</v>
      </c>
      <c r="C79" s="28">
        <v>3607.5900000000006</v>
      </c>
      <c r="D79" s="24">
        <v>2705.6925000000006</v>
      </c>
      <c r="E79" s="24"/>
      <c r="F79" s="24">
        <f t="shared" si="3"/>
        <v>3607.5900000000006</v>
      </c>
      <c r="G79" s="31"/>
    </row>
    <row r="80" spans="1:7" s="25" customFormat="1" ht="24" customHeight="1">
      <c r="A80" s="11" t="s">
        <v>524</v>
      </c>
      <c r="B80" s="2" t="s">
        <v>158</v>
      </c>
      <c r="C80" s="28">
        <v>5166.0000000000009</v>
      </c>
      <c r="D80" s="24">
        <v>3874.5000000000009</v>
      </c>
      <c r="E80" s="24"/>
      <c r="F80" s="24">
        <f t="shared" si="3"/>
        <v>5166.0000000000009</v>
      </c>
      <c r="G80" s="31"/>
    </row>
    <row r="81" spans="1:7" s="25" customFormat="1" ht="24" customHeight="1">
      <c r="A81" s="11" t="s">
        <v>524</v>
      </c>
      <c r="B81" s="2" t="s">
        <v>159</v>
      </c>
      <c r="C81" s="28">
        <v>12300</v>
      </c>
      <c r="D81" s="24">
        <v>9225</v>
      </c>
      <c r="E81" s="24"/>
      <c r="F81" s="24">
        <f t="shared" si="3"/>
        <v>12300</v>
      </c>
      <c r="G81" s="31"/>
    </row>
    <row r="82" spans="1:7" s="25" customFormat="1" ht="24" customHeight="1">
      <c r="A82" s="11" t="s">
        <v>524</v>
      </c>
      <c r="B82" s="2" t="s">
        <v>160</v>
      </c>
      <c r="C82" s="28">
        <v>6683</v>
      </c>
      <c r="D82" s="24">
        <v>5012.25</v>
      </c>
      <c r="E82" s="24"/>
      <c r="F82" s="24">
        <f t="shared" si="3"/>
        <v>6683</v>
      </c>
      <c r="G82" s="31"/>
    </row>
    <row r="83" spans="1:7" s="25" customFormat="1" ht="24" customHeight="1">
      <c r="A83" s="11" t="s">
        <v>524</v>
      </c>
      <c r="B83" s="2" t="s">
        <v>161</v>
      </c>
      <c r="C83" s="28">
        <v>615</v>
      </c>
      <c r="D83" s="24">
        <v>461.25</v>
      </c>
      <c r="E83" s="24"/>
      <c r="F83" s="24">
        <f t="shared" si="3"/>
        <v>615</v>
      </c>
      <c r="G83" s="31"/>
    </row>
    <row r="84" spans="1:7" s="25" customFormat="1" ht="24" customHeight="1">
      <c r="A84" s="11" t="s">
        <v>524</v>
      </c>
      <c r="B84" s="2" t="s">
        <v>162</v>
      </c>
      <c r="C84" s="28">
        <v>4735.5</v>
      </c>
      <c r="D84" s="24">
        <v>3551.625</v>
      </c>
      <c r="E84" s="24"/>
      <c r="F84" s="24">
        <f t="shared" si="3"/>
        <v>4735.5</v>
      </c>
      <c r="G84" s="31"/>
    </row>
    <row r="85" spans="1:7" s="25" customFormat="1" ht="24" customHeight="1">
      <c r="A85" s="11" t="s">
        <v>524</v>
      </c>
      <c r="B85" s="2" t="s">
        <v>166</v>
      </c>
      <c r="C85" s="28">
        <v>104550</v>
      </c>
      <c r="D85" s="24">
        <v>78412.5</v>
      </c>
      <c r="E85" s="24"/>
      <c r="F85" s="24">
        <f t="shared" si="3"/>
        <v>104550</v>
      </c>
      <c r="G85" s="31"/>
    </row>
    <row r="86" spans="1:7" s="25" customFormat="1" ht="24" customHeight="1">
      <c r="A86" s="11" t="s">
        <v>524</v>
      </c>
      <c r="B86" s="2" t="s">
        <v>167</v>
      </c>
      <c r="C86" s="28">
        <v>164000</v>
      </c>
      <c r="D86" s="24">
        <v>123000</v>
      </c>
      <c r="E86" s="24"/>
      <c r="F86" s="24">
        <f t="shared" si="3"/>
        <v>164000</v>
      </c>
      <c r="G86" s="31"/>
    </row>
    <row r="87" spans="1:7" s="25" customFormat="1" ht="24" customHeight="1">
      <c r="A87" s="11" t="s">
        <v>524</v>
      </c>
      <c r="B87" s="2" t="s">
        <v>168</v>
      </c>
      <c r="C87" s="28">
        <v>45100</v>
      </c>
      <c r="D87" s="24">
        <v>33825</v>
      </c>
      <c r="E87" s="24"/>
      <c r="F87" s="24">
        <f t="shared" si="3"/>
        <v>45100</v>
      </c>
      <c r="G87" s="31"/>
    </row>
    <row r="88" spans="1:7" s="25" customFormat="1" ht="24" customHeight="1">
      <c r="A88" s="11" t="s">
        <v>524</v>
      </c>
      <c r="B88" s="2" t="s">
        <v>389</v>
      </c>
      <c r="C88" s="28">
        <v>26445</v>
      </c>
      <c r="D88" s="24">
        <v>19833.75</v>
      </c>
      <c r="E88" s="24"/>
      <c r="F88" s="24">
        <f t="shared" si="3"/>
        <v>26445</v>
      </c>
      <c r="G88" s="31"/>
    </row>
    <row r="89" spans="1:7" s="25" customFormat="1" ht="24" customHeight="1">
      <c r="A89" s="11" t="s">
        <v>524</v>
      </c>
      <c r="B89" s="2" t="s">
        <v>390</v>
      </c>
      <c r="C89" s="28">
        <v>18450</v>
      </c>
      <c r="D89" s="24">
        <v>13837.5</v>
      </c>
      <c r="E89" s="24"/>
      <c r="F89" s="24">
        <f t="shared" si="3"/>
        <v>18450</v>
      </c>
      <c r="G89" s="31"/>
    </row>
    <row r="90" spans="1:7" ht="26.25" customHeight="1">
      <c r="A90" s="11" t="s">
        <v>524</v>
      </c>
      <c r="B90" s="19" t="s">
        <v>486</v>
      </c>
      <c r="C90" s="28"/>
      <c r="D90" s="24"/>
      <c r="E90" s="24"/>
      <c r="F90" s="24"/>
      <c r="G90" s="31"/>
    </row>
    <row r="91" spans="1:7" s="25" customFormat="1" ht="24" customHeight="1">
      <c r="A91" s="11" t="s">
        <v>524</v>
      </c>
      <c r="B91" s="2" t="s">
        <v>169</v>
      </c>
      <c r="C91" s="28">
        <v>303810</v>
      </c>
      <c r="D91" s="24">
        <v>227857.5</v>
      </c>
      <c r="E91" s="24"/>
      <c r="F91" s="24">
        <f>C91-C91*$G$5</f>
        <v>303810</v>
      </c>
      <c r="G91" s="31"/>
    </row>
    <row r="92" spans="1:7" s="25" customFormat="1" ht="24" customHeight="1">
      <c r="A92" s="11" t="s">
        <v>524</v>
      </c>
      <c r="B92" s="2" t="s">
        <v>170</v>
      </c>
      <c r="C92" s="28">
        <v>340300</v>
      </c>
      <c r="D92" s="24">
        <v>255225</v>
      </c>
      <c r="E92" s="24"/>
      <c r="F92" s="24">
        <f>C92-C92*$G$5</f>
        <v>340300</v>
      </c>
      <c r="G92" s="31"/>
    </row>
    <row r="93" spans="1:7" s="25" customFormat="1" ht="24" customHeight="1">
      <c r="A93" s="11" t="s">
        <v>524</v>
      </c>
      <c r="B93" s="2" t="s">
        <v>171</v>
      </c>
      <c r="C93" s="28">
        <v>394420</v>
      </c>
      <c r="D93" s="24">
        <v>295815</v>
      </c>
      <c r="E93" s="24"/>
      <c r="F93" s="24">
        <f>C93-C93*$G$5</f>
        <v>394420</v>
      </c>
      <c r="G93" s="31"/>
    </row>
    <row r="94" spans="1:7" s="25" customFormat="1" ht="24" customHeight="1">
      <c r="A94" s="11" t="s">
        <v>524</v>
      </c>
      <c r="B94" s="2" t="s">
        <v>172</v>
      </c>
      <c r="C94" s="28">
        <v>528900</v>
      </c>
      <c r="D94" s="24">
        <v>396675</v>
      </c>
      <c r="E94" s="24"/>
      <c r="F94" s="24">
        <f>C94-C94*$G$5</f>
        <v>528900</v>
      </c>
      <c r="G94" s="31"/>
    </row>
    <row r="95" spans="1:7" s="25" customFormat="1" ht="24" customHeight="1">
      <c r="A95" s="11" t="s">
        <v>524</v>
      </c>
      <c r="B95" s="2" t="s">
        <v>172</v>
      </c>
      <c r="C95" s="28">
        <v>859360</v>
      </c>
      <c r="D95" s="24">
        <v>644520</v>
      </c>
      <c r="E95" s="24"/>
      <c r="F95" s="24">
        <f>C95-C95*$G$5</f>
        <v>859360</v>
      </c>
      <c r="G95" s="31"/>
    </row>
    <row r="96" spans="1:7" ht="10.199999999999999" customHeight="1">
      <c r="A96" s="11" t="s">
        <v>524</v>
      </c>
      <c r="C96" s="28"/>
      <c r="D96" s="24"/>
      <c r="E96" s="24"/>
      <c r="F96" s="24"/>
      <c r="G96" s="31"/>
    </row>
    <row r="97" spans="1:7" ht="26.25" customHeight="1">
      <c r="A97" s="11" t="s">
        <v>524</v>
      </c>
      <c r="B97" s="19" t="s">
        <v>534</v>
      </c>
      <c r="C97" s="28"/>
      <c r="D97" s="24"/>
      <c r="E97" s="24"/>
      <c r="F97" s="24"/>
      <c r="G97" s="31"/>
    </row>
    <row r="98" spans="1:7" s="25" customFormat="1" ht="24" customHeight="1">
      <c r="A98" s="11" t="s">
        <v>524</v>
      </c>
      <c r="B98" s="2" t="s">
        <v>173</v>
      </c>
      <c r="C98" s="28" t="e">
        <v>#VALUE!</v>
      </c>
      <c r="D98" s="24" t="e">
        <v>#VALUE!</v>
      </c>
      <c r="E98" s="24"/>
      <c r="F98" s="24" t="e">
        <f>C98-C98*$G$5</f>
        <v>#VALUE!</v>
      </c>
      <c r="G98" s="31"/>
    </row>
    <row r="99" spans="1:7" ht="10.199999999999999" customHeight="1">
      <c r="A99" s="11" t="s">
        <v>524</v>
      </c>
      <c r="C99" s="28"/>
      <c r="D99" s="24"/>
      <c r="E99" s="24"/>
      <c r="F99" s="24"/>
      <c r="G99" s="31"/>
    </row>
    <row r="100" spans="1:7" ht="26.25" customHeight="1">
      <c r="A100" s="11" t="s">
        <v>524</v>
      </c>
      <c r="B100" s="19" t="s">
        <v>487</v>
      </c>
      <c r="C100" s="28"/>
      <c r="D100" s="24"/>
      <c r="E100" s="24"/>
      <c r="F100" s="24"/>
      <c r="G100" s="31"/>
    </row>
    <row r="101" spans="1:7" ht="24" customHeight="1">
      <c r="A101" s="11">
        <v>6874</v>
      </c>
      <c r="B101" s="3" t="s">
        <v>120</v>
      </c>
      <c r="C101" s="28">
        <v>554320</v>
      </c>
      <c r="D101" s="24">
        <v>415740</v>
      </c>
      <c r="E101" s="24"/>
      <c r="F101" s="24">
        <f t="shared" ref="F101:F121" si="4">C101-C101*$G$5</f>
        <v>554320</v>
      </c>
      <c r="G101" s="31"/>
    </row>
    <row r="102" spans="1:7" ht="24" customHeight="1">
      <c r="A102" s="11">
        <v>6878</v>
      </c>
      <c r="B102" s="3" t="s">
        <v>121</v>
      </c>
      <c r="C102" s="28">
        <v>626037.20000000007</v>
      </c>
      <c r="D102" s="24">
        <v>469527.9</v>
      </c>
      <c r="E102" s="24"/>
      <c r="F102" s="24">
        <f t="shared" si="4"/>
        <v>626037.20000000007</v>
      </c>
      <c r="G102" s="31"/>
    </row>
    <row r="103" spans="1:7" ht="24" customHeight="1">
      <c r="A103" s="11">
        <v>5552</v>
      </c>
      <c r="B103" s="2" t="s">
        <v>86</v>
      </c>
      <c r="C103" s="28">
        <v>1187360</v>
      </c>
      <c r="D103" s="24">
        <v>890520</v>
      </c>
      <c r="E103" s="24"/>
      <c r="F103" s="24">
        <f t="shared" si="4"/>
        <v>1187360</v>
      </c>
      <c r="G103" s="31"/>
    </row>
    <row r="104" spans="1:7" ht="24" customHeight="1">
      <c r="A104" s="11">
        <v>6864</v>
      </c>
      <c r="B104" s="2" t="s">
        <v>87</v>
      </c>
      <c r="C104" s="28">
        <v>1060670</v>
      </c>
      <c r="D104" s="24">
        <v>795502.5</v>
      </c>
      <c r="E104" s="24"/>
      <c r="F104" s="24">
        <f t="shared" si="4"/>
        <v>1060670</v>
      </c>
      <c r="G104" s="31"/>
    </row>
    <row r="105" spans="1:7" ht="24" customHeight="1">
      <c r="A105" s="11">
        <v>6865</v>
      </c>
      <c r="B105" s="2" t="s">
        <v>88</v>
      </c>
      <c r="C105" s="28">
        <v>1326350</v>
      </c>
      <c r="D105" s="24">
        <v>994762.5</v>
      </c>
      <c r="E105" s="24"/>
      <c r="F105" s="24">
        <f t="shared" si="4"/>
        <v>1326350</v>
      </c>
      <c r="G105" s="31"/>
    </row>
    <row r="106" spans="1:7" ht="24" customHeight="1">
      <c r="A106" s="11">
        <v>6866</v>
      </c>
      <c r="B106" s="2" t="s">
        <v>89</v>
      </c>
      <c r="C106" s="28">
        <v>1199250</v>
      </c>
      <c r="D106" s="24">
        <v>899437.5</v>
      </c>
      <c r="E106" s="24"/>
      <c r="F106" s="24">
        <f t="shared" si="4"/>
        <v>1199250</v>
      </c>
      <c r="G106" s="31"/>
    </row>
    <row r="107" spans="1:7" ht="24" customHeight="1">
      <c r="A107" s="11">
        <v>6879</v>
      </c>
      <c r="B107" s="3" t="s">
        <v>90</v>
      </c>
      <c r="C107" s="28">
        <v>615000</v>
      </c>
      <c r="D107" s="24">
        <v>461250</v>
      </c>
      <c r="E107" s="24"/>
      <c r="F107" s="24">
        <f t="shared" si="4"/>
        <v>615000</v>
      </c>
      <c r="G107" s="31"/>
    </row>
    <row r="108" spans="1:7" ht="24" customHeight="1">
      <c r="A108" s="11">
        <v>6863</v>
      </c>
      <c r="B108" s="3" t="s">
        <v>91</v>
      </c>
      <c r="C108" s="28">
        <v>666250</v>
      </c>
      <c r="D108" s="24">
        <v>499687.5</v>
      </c>
      <c r="E108" s="24"/>
      <c r="F108" s="24">
        <f t="shared" si="4"/>
        <v>666250</v>
      </c>
      <c r="G108" s="31"/>
    </row>
    <row r="109" spans="1:7" s="25" customFormat="1" ht="24" customHeight="1">
      <c r="A109" s="11" t="s">
        <v>524</v>
      </c>
      <c r="B109" s="3" t="s">
        <v>293</v>
      </c>
      <c r="C109" s="28">
        <v>82000</v>
      </c>
      <c r="D109" s="24">
        <v>61500</v>
      </c>
      <c r="E109" s="24"/>
      <c r="F109" s="24">
        <f t="shared" si="4"/>
        <v>82000</v>
      </c>
      <c r="G109" s="31"/>
    </row>
    <row r="110" spans="1:7" s="25" customFormat="1" ht="24" customHeight="1">
      <c r="A110" s="11" t="s">
        <v>524</v>
      </c>
      <c r="B110" s="3" t="s">
        <v>294</v>
      </c>
      <c r="C110" s="28">
        <v>102500</v>
      </c>
      <c r="D110" s="24">
        <v>76875</v>
      </c>
      <c r="E110" s="24"/>
      <c r="F110" s="24">
        <f t="shared" si="4"/>
        <v>102500</v>
      </c>
      <c r="G110" s="31"/>
    </row>
    <row r="111" spans="1:7" s="25" customFormat="1" ht="24" customHeight="1">
      <c r="A111" s="11" t="s">
        <v>524</v>
      </c>
      <c r="B111" s="3" t="s">
        <v>297</v>
      </c>
      <c r="C111" s="28">
        <v>143500</v>
      </c>
      <c r="D111" s="24">
        <v>107625</v>
      </c>
      <c r="E111" s="24"/>
      <c r="F111" s="24">
        <f t="shared" si="4"/>
        <v>143500</v>
      </c>
      <c r="G111" s="31"/>
    </row>
    <row r="112" spans="1:7" s="25" customFormat="1" ht="24" customHeight="1">
      <c r="A112" s="11" t="s">
        <v>524</v>
      </c>
      <c r="B112" s="3" t="s">
        <v>295</v>
      </c>
      <c r="C112" s="28">
        <v>209100</v>
      </c>
      <c r="D112" s="24">
        <v>156825</v>
      </c>
      <c r="E112" s="24"/>
      <c r="F112" s="24">
        <f t="shared" si="4"/>
        <v>209100</v>
      </c>
      <c r="G112" s="31"/>
    </row>
    <row r="113" spans="1:7" s="25" customFormat="1" ht="24" customHeight="1">
      <c r="A113" s="11" t="s">
        <v>524</v>
      </c>
      <c r="B113" s="3" t="s">
        <v>298</v>
      </c>
      <c r="C113" s="28">
        <v>328000</v>
      </c>
      <c r="D113" s="24">
        <v>246000</v>
      </c>
      <c r="E113" s="24"/>
      <c r="F113" s="24">
        <f t="shared" si="4"/>
        <v>328000</v>
      </c>
      <c r="G113" s="31"/>
    </row>
    <row r="114" spans="1:7" s="25" customFormat="1" ht="24" customHeight="1">
      <c r="A114" s="11" t="s">
        <v>524</v>
      </c>
      <c r="B114" s="3" t="s">
        <v>299</v>
      </c>
      <c r="C114" s="28">
        <v>168100</v>
      </c>
      <c r="D114" s="24">
        <v>126075</v>
      </c>
      <c r="E114" s="24"/>
      <c r="F114" s="24">
        <f t="shared" si="4"/>
        <v>168100</v>
      </c>
      <c r="G114" s="31"/>
    </row>
    <row r="115" spans="1:7" s="25" customFormat="1" ht="24" customHeight="1">
      <c r="A115" s="11" t="s">
        <v>524</v>
      </c>
      <c r="B115" s="3" t="s">
        <v>296</v>
      </c>
      <c r="C115" s="28">
        <v>246000</v>
      </c>
      <c r="D115" s="24">
        <v>184500</v>
      </c>
      <c r="E115" s="24"/>
      <c r="F115" s="24">
        <f t="shared" si="4"/>
        <v>246000</v>
      </c>
      <c r="G115" s="31"/>
    </row>
    <row r="116" spans="1:7" s="25" customFormat="1" ht="24" customHeight="1">
      <c r="A116" s="11" t="s">
        <v>524</v>
      </c>
      <c r="B116" s="3" t="s">
        <v>300</v>
      </c>
      <c r="C116" s="28">
        <v>451000</v>
      </c>
      <c r="D116" s="24">
        <v>338250</v>
      </c>
      <c r="E116" s="24"/>
      <c r="F116" s="24">
        <f t="shared" si="4"/>
        <v>451000</v>
      </c>
      <c r="G116" s="31"/>
    </row>
    <row r="117" spans="1:7" ht="24" customHeight="1">
      <c r="A117" s="11" t="s">
        <v>524</v>
      </c>
      <c r="B117" s="2" t="s">
        <v>301</v>
      </c>
      <c r="C117" s="28" t="e">
        <v>#VALUE!</v>
      </c>
      <c r="D117" s="24" t="e">
        <v>#VALUE!</v>
      </c>
      <c r="E117" s="24"/>
      <c r="F117" s="24" t="e">
        <f t="shared" si="4"/>
        <v>#VALUE!</v>
      </c>
      <c r="G117" s="31"/>
    </row>
    <row r="118" spans="1:7" s="25" customFormat="1" ht="24" customHeight="1">
      <c r="A118" s="11" t="s">
        <v>524</v>
      </c>
      <c r="B118" s="2" t="s">
        <v>302</v>
      </c>
      <c r="C118" s="28">
        <v>10250</v>
      </c>
      <c r="D118" s="24">
        <v>7687.5</v>
      </c>
      <c r="E118" s="24"/>
      <c r="F118" s="24">
        <f t="shared" si="4"/>
        <v>10250</v>
      </c>
      <c r="G118" s="31"/>
    </row>
    <row r="119" spans="1:7" s="25" customFormat="1" ht="24" customHeight="1">
      <c r="A119" s="11" t="s">
        <v>524</v>
      </c>
      <c r="B119" s="2" t="s">
        <v>454</v>
      </c>
      <c r="C119" s="28">
        <v>26650</v>
      </c>
      <c r="D119" s="24">
        <v>19987.5</v>
      </c>
      <c r="E119" s="24"/>
      <c r="F119" s="24">
        <f t="shared" si="4"/>
        <v>26650</v>
      </c>
      <c r="G119" s="31"/>
    </row>
    <row r="120" spans="1:7" ht="24" customHeight="1">
      <c r="A120" s="11">
        <v>6867</v>
      </c>
      <c r="B120" s="3" t="s">
        <v>303</v>
      </c>
      <c r="C120" s="28">
        <v>198440</v>
      </c>
      <c r="D120" s="24">
        <v>148830</v>
      </c>
      <c r="E120" s="24"/>
      <c r="F120" s="24">
        <f t="shared" si="4"/>
        <v>198440</v>
      </c>
      <c r="G120" s="31"/>
    </row>
    <row r="121" spans="1:7" s="25" customFormat="1" ht="24" customHeight="1">
      <c r="A121" s="11">
        <v>6868</v>
      </c>
      <c r="B121" s="2" t="s">
        <v>304</v>
      </c>
      <c r="C121" s="28">
        <v>82000</v>
      </c>
      <c r="D121" s="24">
        <v>61500</v>
      </c>
      <c r="E121" s="24"/>
      <c r="F121" s="24">
        <f t="shared" si="4"/>
        <v>82000</v>
      </c>
      <c r="G121" s="31"/>
    </row>
    <row r="122" spans="1:7" s="26" customFormat="1" ht="24" customHeight="1">
      <c r="A122" s="11" t="s">
        <v>524</v>
      </c>
      <c r="B122" s="19" t="s">
        <v>488</v>
      </c>
      <c r="C122" s="28"/>
      <c r="D122" s="24"/>
      <c r="E122" s="24"/>
      <c r="F122" s="24"/>
      <c r="G122" s="31"/>
    </row>
    <row r="123" spans="1:7" s="25" customFormat="1" ht="24" customHeight="1">
      <c r="A123" s="11" t="s">
        <v>524</v>
      </c>
      <c r="B123" s="3" t="s">
        <v>305</v>
      </c>
      <c r="C123" s="28">
        <v>48257</v>
      </c>
      <c r="D123" s="24">
        <v>36192.75</v>
      </c>
      <c r="E123" s="24"/>
      <c r="F123" s="24">
        <f t="shared" ref="F123:F131" si="5">C123-C123*$G$5</f>
        <v>48257</v>
      </c>
      <c r="G123" s="31"/>
    </row>
    <row r="124" spans="1:7" s="25" customFormat="1" ht="24" customHeight="1">
      <c r="A124" s="11" t="s">
        <v>524</v>
      </c>
      <c r="B124" s="3" t="s">
        <v>306</v>
      </c>
      <c r="C124" s="28">
        <v>55473.000000000007</v>
      </c>
      <c r="D124" s="24">
        <v>41604.750000000007</v>
      </c>
      <c r="E124" s="24"/>
      <c r="F124" s="24">
        <f t="shared" si="5"/>
        <v>55473.000000000007</v>
      </c>
      <c r="G124" s="31"/>
    </row>
    <row r="125" spans="1:7" s="25" customFormat="1" ht="24" customHeight="1">
      <c r="A125" s="11" t="s">
        <v>524</v>
      </c>
      <c r="B125" s="3" t="s">
        <v>307</v>
      </c>
      <c r="C125" s="28">
        <v>59532.000000000007</v>
      </c>
      <c r="D125" s="24">
        <v>44649.000000000007</v>
      </c>
      <c r="E125" s="24"/>
      <c r="F125" s="24">
        <f t="shared" si="5"/>
        <v>59532.000000000007</v>
      </c>
      <c r="G125" s="31"/>
    </row>
    <row r="126" spans="1:7" s="25" customFormat="1" ht="24" customHeight="1">
      <c r="A126" s="11" t="s">
        <v>524</v>
      </c>
      <c r="B126" s="3" t="s">
        <v>308</v>
      </c>
      <c r="C126" s="28">
        <v>51414</v>
      </c>
      <c r="D126" s="24">
        <v>38560.5</v>
      </c>
      <c r="E126" s="24"/>
      <c r="F126" s="24">
        <f t="shared" si="5"/>
        <v>51414</v>
      </c>
      <c r="G126" s="31"/>
    </row>
    <row r="127" spans="1:7" s="25" customFormat="1" ht="24" customHeight="1">
      <c r="A127" s="11" t="s">
        <v>524</v>
      </c>
      <c r="B127" s="3" t="s">
        <v>309</v>
      </c>
      <c r="C127" s="28">
        <v>65395</v>
      </c>
      <c r="D127" s="24">
        <v>49046.25</v>
      </c>
      <c r="E127" s="24"/>
      <c r="F127" s="24">
        <f t="shared" si="5"/>
        <v>65395</v>
      </c>
      <c r="G127" s="31"/>
    </row>
    <row r="128" spans="1:7" s="25" customFormat="1" ht="24" customHeight="1">
      <c r="A128" s="11" t="s">
        <v>524</v>
      </c>
      <c r="B128" s="3" t="s">
        <v>310</v>
      </c>
      <c r="C128" s="28">
        <v>71258</v>
      </c>
      <c r="D128" s="24">
        <v>53443.5</v>
      </c>
      <c r="E128" s="24"/>
      <c r="F128" s="24">
        <f t="shared" si="5"/>
        <v>71258</v>
      </c>
      <c r="G128" s="31"/>
    </row>
    <row r="129" spans="1:7" ht="24" customHeight="1">
      <c r="A129" s="11">
        <v>6869</v>
      </c>
      <c r="B129" s="2" t="s">
        <v>174</v>
      </c>
      <c r="C129" s="28">
        <v>11480</v>
      </c>
      <c r="D129" s="24">
        <v>8610</v>
      </c>
      <c r="E129" s="24"/>
      <c r="F129" s="24">
        <f t="shared" si="5"/>
        <v>11480</v>
      </c>
      <c r="G129" s="31"/>
    </row>
    <row r="130" spans="1:7" ht="24" customHeight="1">
      <c r="A130" s="11">
        <v>6870</v>
      </c>
      <c r="B130" s="2" t="s">
        <v>175</v>
      </c>
      <c r="C130" s="28">
        <v>24600</v>
      </c>
      <c r="D130" s="24">
        <v>18450</v>
      </c>
      <c r="E130" s="24"/>
      <c r="F130" s="24">
        <f t="shared" si="5"/>
        <v>24600</v>
      </c>
      <c r="G130" s="31"/>
    </row>
    <row r="131" spans="1:7" ht="24" customHeight="1">
      <c r="A131" s="11" t="s">
        <v>524</v>
      </c>
      <c r="B131" s="2" t="s">
        <v>391</v>
      </c>
      <c r="C131" s="28">
        <v>73800</v>
      </c>
      <c r="D131" s="24">
        <v>55350</v>
      </c>
      <c r="E131" s="24"/>
      <c r="F131" s="24">
        <f t="shared" si="5"/>
        <v>73800</v>
      </c>
      <c r="G131" s="31"/>
    </row>
    <row r="132" spans="1:7" ht="26.25" customHeight="1">
      <c r="A132" s="11" t="s">
        <v>524</v>
      </c>
      <c r="B132" s="19" t="s">
        <v>489</v>
      </c>
      <c r="C132" s="28"/>
      <c r="D132" s="24"/>
      <c r="E132" s="24"/>
      <c r="F132" s="24"/>
      <c r="G132" s="31"/>
    </row>
    <row r="133" spans="1:7" ht="24" customHeight="1">
      <c r="A133" s="11">
        <v>6888</v>
      </c>
      <c r="B133" s="2" t="s">
        <v>67</v>
      </c>
      <c r="C133" s="28">
        <v>328000</v>
      </c>
      <c r="D133" s="24">
        <v>229600</v>
      </c>
      <c r="E133" s="24"/>
      <c r="F133" s="24">
        <f t="shared" ref="F133:F138" si="6">C133-C133*$G$5</f>
        <v>328000</v>
      </c>
      <c r="G133" s="31"/>
    </row>
    <row r="134" spans="1:7" ht="24" customHeight="1">
      <c r="A134" s="11" t="s">
        <v>525</v>
      </c>
      <c r="B134" s="2" t="s">
        <v>392</v>
      </c>
      <c r="C134" s="28">
        <v>246000</v>
      </c>
      <c r="D134" s="24">
        <v>172200</v>
      </c>
      <c r="E134" s="24"/>
      <c r="F134" s="24">
        <f t="shared" si="6"/>
        <v>246000</v>
      </c>
      <c r="G134" s="31"/>
    </row>
    <row r="135" spans="1:7" ht="24" customHeight="1">
      <c r="A135" s="11">
        <v>6889</v>
      </c>
      <c r="B135" s="2" t="s">
        <v>311</v>
      </c>
      <c r="C135" s="28">
        <v>24600</v>
      </c>
      <c r="D135" s="24">
        <v>17220</v>
      </c>
      <c r="E135" s="24"/>
      <c r="F135" s="24">
        <f t="shared" si="6"/>
        <v>24600</v>
      </c>
      <c r="G135" s="31"/>
    </row>
    <row r="136" spans="1:7" ht="24" customHeight="1">
      <c r="A136" s="11">
        <v>6905</v>
      </c>
      <c r="B136" s="2" t="s">
        <v>312</v>
      </c>
      <c r="C136" s="28">
        <v>16400</v>
      </c>
      <c r="D136" s="24">
        <v>11480</v>
      </c>
      <c r="E136" s="24"/>
      <c r="F136" s="24">
        <f t="shared" si="6"/>
        <v>16400</v>
      </c>
      <c r="G136" s="31"/>
    </row>
    <row r="137" spans="1:7" ht="24" customHeight="1">
      <c r="A137" s="11">
        <v>6906</v>
      </c>
      <c r="B137" s="2" t="s">
        <v>313</v>
      </c>
      <c r="C137" s="28">
        <v>24600</v>
      </c>
      <c r="D137" s="24">
        <v>17220</v>
      </c>
      <c r="E137" s="24"/>
      <c r="F137" s="24">
        <f t="shared" si="6"/>
        <v>24600</v>
      </c>
      <c r="G137" s="31"/>
    </row>
    <row r="138" spans="1:7" ht="24" customHeight="1">
      <c r="A138" s="11">
        <v>6907</v>
      </c>
      <c r="B138" s="2" t="s">
        <v>314</v>
      </c>
      <c r="C138" s="28">
        <v>24600</v>
      </c>
      <c r="D138" s="24">
        <v>17220</v>
      </c>
      <c r="E138" s="24"/>
      <c r="F138" s="24">
        <f t="shared" si="6"/>
        <v>24600</v>
      </c>
      <c r="G138" s="31"/>
    </row>
    <row r="139" spans="1:7" s="26" customFormat="1" ht="24" customHeight="1">
      <c r="A139" s="11"/>
      <c r="B139" s="19" t="s">
        <v>490</v>
      </c>
      <c r="C139" s="28"/>
      <c r="D139" s="24"/>
      <c r="E139" s="24"/>
      <c r="F139" s="24"/>
      <c r="G139" s="31"/>
    </row>
    <row r="140" spans="1:7" ht="24" customHeight="1">
      <c r="A140" s="11">
        <v>6896</v>
      </c>
      <c r="B140" s="2" t="s">
        <v>6</v>
      </c>
      <c r="C140" s="28">
        <v>22550</v>
      </c>
      <c r="D140" s="24">
        <v>15785</v>
      </c>
      <c r="E140" s="24"/>
      <c r="F140" s="24">
        <f t="shared" ref="F140:F145" si="7">C140-C140*$G$5</f>
        <v>22550</v>
      </c>
      <c r="G140" s="31"/>
    </row>
    <row r="141" spans="1:7" ht="24" customHeight="1">
      <c r="A141" s="11">
        <v>6897</v>
      </c>
      <c r="B141" s="2" t="s">
        <v>176</v>
      </c>
      <c r="C141" s="28">
        <v>59450</v>
      </c>
      <c r="D141" s="24">
        <v>41615</v>
      </c>
      <c r="E141" s="24"/>
      <c r="F141" s="24">
        <f t="shared" si="7"/>
        <v>59450</v>
      </c>
      <c r="G141" s="31"/>
    </row>
    <row r="142" spans="1:7" ht="24" customHeight="1">
      <c r="A142" s="11">
        <v>6936</v>
      </c>
      <c r="B142" s="2" t="s">
        <v>177</v>
      </c>
      <c r="C142" s="28">
        <v>20500</v>
      </c>
      <c r="D142" s="24">
        <v>14350</v>
      </c>
      <c r="E142" s="24"/>
      <c r="F142" s="24">
        <f t="shared" si="7"/>
        <v>20500</v>
      </c>
      <c r="G142" s="31"/>
    </row>
    <row r="143" spans="1:7" ht="24" customHeight="1">
      <c r="A143" s="11">
        <v>6898</v>
      </c>
      <c r="B143" s="2" t="s">
        <v>178</v>
      </c>
      <c r="C143" s="28">
        <v>92250</v>
      </c>
      <c r="D143" s="24">
        <v>64575</v>
      </c>
      <c r="E143" s="24"/>
      <c r="F143" s="24">
        <f t="shared" si="7"/>
        <v>92250</v>
      </c>
      <c r="G143" s="31"/>
    </row>
    <row r="144" spans="1:7" ht="24" customHeight="1">
      <c r="A144" s="11">
        <v>6899</v>
      </c>
      <c r="B144" s="2" t="s">
        <v>179</v>
      </c>
      <c r="C144" s="28">
        <v>61500</v>
      </c>
      <c r="D144" s="24">
        <v>43050</v>
      </c>
      <c r="E144" s="24"/>
      <c r="F144" s="24">
        <f t="shared" si="7"/>
        <v>61500</v>
      </c>
      <c r="G144" s="31"/>
    </row>
    <row r="145" spans="1:7" ht="24" customHeight="1">
      <c r="A145" s="11">
        <v>6890</v>
      </c>
      <c r="B145" s="2" t="s">
        <v>180</v>
      </c>
      <c r="C145" s="28">
        <v>123000</v>
      </c>
      <c r="D145" s="24">
        <v>86100</v>
      </c>
      <c r="E145" s="24"/>
      <c r="F145" s="24">
        <f t="shared" si="7"/>
        <v>123000</v>
      </c>
      <c r="G145" s="31"/>
    </row>
    <row r="146" spans="1:7" s="26" customFormat="1" ht="24" customHeight="1">
      <c r="A146" s="11" t="s">
        <v>524</v>
      </c>
      <c r="B146" s="19" t="s">
        <v>488</v>
      </c>
      <c r="C146" s="28"/>
      <c r="D146" s="24"/>
      <c r="E146" s="24"/>
      <c r="F146" s="24"/>
      <c r="G146" s="31"/>
    </row>
    <row r="147" spans="1:7" ht="24" customHeight="1">
      <c r="A147" s="11">
        <v>6807</v>
      </c>
      <c r="B147" s="2" t="s">
        <v>7</v>
      </c>
      <c r="C147" s="28">
        <v>25420</v>
      </c>
      <c r="D147" s="24">
        <v>17794</v>
      </c>
      <c r="E147" s="24"/>
      <c r="F147" s="24">
        <f t="shared" ref="F147:F156" si="8">C147-C147*$G$5</f>
        <v>25420</v>
      </c>
      <c r="G147" s="31"/>
    </row>
    <row r="148" spans="1:7" ht="24" customHeight="1">
      <c r="A148" s="11">
        <v>6808</v>
      </c>
      <c r="B148" s="2" t="s">
        <v>9</v>
      </c>
      <c r="C148" s="28">
        <v>49200</v>
      </c>
      <c r="D148" s="24">
        <v>34440</v>
      </c>
      <c r="E148" s="24"/>
      <c r="F148" s="24">
        <f t="shared" si="8"/>
        <v>49200</v>
      </c>
      <c r="G148" s="31"/>
    </row>
    <row r="149" spans="1:7" ht="24" customHeight="1">
      <c r="A149" s="11">
        <v>6809</v>
      </c>
      <c r="B149" s="2" t="s">
        <v>181</v>
      </c>
      <c r="C149" s="28">
        <v>26650</v>
      </c>
      <c r="D149" s="24">
        <v>18655</v>
      </c>
      <c r="E149" s="24"/>
      <c r="F149" s="24">
        <f t="shared" si="8"/>
        <v>26650</v>
      </c>
      <c r="G149" s="31"/>
    </row>
    <row r="150" spans="1:7" ht="24" customHeight="1">
      <c r="A150" s="11">
        <v>6707</v>
      </c>
      <c r="B150" s="2" t="s">
        <v>11</v>
      </c>
      <c r="C150" s="28">
        <v>5863</v>
      </c>
      <c r="D150" s="24">
        <v>4104.1000000000004</v>
      </c>
      <c r="E150" s="24"/>
      <c r="F150" s="24">
        <f t="shared" si="8"/>
        <v>5863</v>
      </c>
      <c r="G150" s="31"/>
    </row>
    <row r="151" spans="1:7" ht="24" customHeight="1">
      <c r="A151" s="11">
        <v>6708</v>
      </c>
      <c r="B151" s="2" t="s">
        <v>13</v>
      </c>
      <c r="C151" s="28">
        <v>6949.5</v>
      </c>
      <c r="D151" s="24">
        <v>4864.6499999999996</v>
      </c>
      <c r="E151" s="24"/>
      <c r="F151" s="24">
        <f t="shared" si="8"/>
        <v>6949.5</v>
      </c>
      <c r="G151" s="31"/>
    </row>
    <row r="152" spans="1:7" ht="24" customHeight="1">
      <c r="A152" s="11">
        <v>6709</v>
      </c>
      <c r="B152" s="2" t="s">
        <v>10</v>
      </c>
      <c r="C152" s="28">
        <v>7790</v>
      </c>
      <c r="D152" s="24">
        <v>5453</v>
      </c>
      <c r="E152" s="24"/>
      <c r="F152" s="24">
        <f t="shared" si="8"/>
        <v>7790</v>
      </c>
      <c r="G152" s="31"/>
    </row>
    <row r="153" spans="1:7" ht="24" customHeight="1">
      <c r="A153" s="11">
        <v>6700</v>
      </c>
      <c r="B153" s="2" t="s">
        <v>12</v>
      </c>
      <c r="C153" s="28">
        <v>9266</v>
      </c>
      <c r="D153" s="24">
        <v>6486.2000000000007</v>
      </c>
      <c r="E153" s="24"/>
      <c r="F153" s="24">
        <f t="shared" si="8"/>
        <v>9266</v>
      </c>
      <c r="G153" s="31"/>
    </row>
    <row r="154" spans="1:7" ht="24" customHeight="1">
      <c r="A154" s="11" t="s">
        <v>524</v>
      </c>
      <c r="B154" s="2" t="s">
        <v>393</v>
      </c>
      <c r="C154" s="28">
        <v>4920</v>
      </c>
      <c r="D154" s="24">
        <v>3444</v>
      </c>
      <c r="E154" s="24"/>
      <c r="F154" s="24">
        <f t="shared" si="8"/>
        <v>4920</v>
      </c>
      <c r="G154" s="31"/>
    </row>
    <row r="155" spans="1:7" ht="24" customHeight="1">
      <c r="A155" s="11">
        <v>5427</v>
      </c>
      <c r="B155" s="2" t="s">
        <v>116</v>
      </c>
      <c r="C155" s="28">
        <v>10250</v>
      </c>
      <c r="D155" s="24">
        <v>7175</v>
      </c>
      <c r="E155" s="24"/>
      <c r="F155" s="24">
        <f t="shared" si="8"/>
        <v>10250</v>
      </c>
      <c r="G155" s="31"/>
    </row>
    <row r="156" spans="1:7" ht="24" customHeight="1">
      <c r="A156" s="11">
        <v>5430</v>
      </c>
      <c r="B156" s="2" t="s">
        <v>117</v>
      </c>
      <c r="C156" s="28">
        <v>12300</v>
      </c>
      <c r="D156" s="24">
        <v>8610</v>
      </c>
      <c r="E156" s="24"/>
      <c r="F156" s="24">
        <f t="shared" si="8"/>
        <v>12300</v>
      </c>
      <c r="G156" s="31"/>
    </row>
    <row r="157" spans="1:7" ht="10.199999999999999" customHeight="1">
      <c r="A157" s="11" t="s">
        <v>524</v>
      </c>
      <c r="C157" s="28"/>
      <c r="D157" s="24"/>
      <c r="E157" s="24"/>
      <c r="F157" s="24"/>
      <c r="G157" s="31"/>
    </row>
    <row r="158" spans="1:7" ht="26.25" customHeight="1" thickBot="1">
      <c r="A158" s="11" t="s">
        <v>524</v>
      </c>
      <c r="B158" s="20" t="s">
        <v>494</v>
      </c>
      <c r="C158" s="28"/>
      <c r="D158" s="24"/>
      <c r="E158" s="24"/>
      <c r="F158" s="24"/>
      <c r="G158" s="31"/>
    </row>
    <row r="159" spans="1:7" s="25" customFormat="1" ht="18" customHeight="1">
      <c r="A159" s="11" t="s">
        <v>524</v>
      </c>
      <c r="B159" s="21" t="s">
        <v>491</v>
      </c>
      <c r="C159" s="28"/>
      <c r="D159" s="24"/>
      <c r="E159" s="24"/>
      <c r="F159" s="24"/>
      <c r="G159" s="31"/>
    </row>
    <row r="160" spans="1:7" s="25" customFormat="1" ht="24" customHeight="1">
      <c r="A160" s="11">
        <v>6393</v>
      </c>
      <c r="B160" s="2" t="s">
        <v>315</v>
      </c>
      <c r="C160" s="28">
        <v>62730</v>
      </c>
      <c r="D160" s="24">
        <v>43911</v>
      </c>
      <c r="E160" s="24"/>
      <c r="F160" s="24">
        <f t="shared" ref="F160:F180" si="9">C160-C160*$G$5</f>
        <v>62730</v>
      </c>
      <c r="G160" s="31"/>
    </row>
    <row r="161" spans="1:7" s="25" customFormat="1" ht="24" customHeight="1">
      <c r="A161" s="11" t="s">
        <v>524</v>
      </c>
      <c r="B161" s="2" t="s">
        <v>316</v>
      </c>
      <c r="C161" s="28">
        <v>62730</v>
      </c>
      <c r="D161" s="24">
        <v>43911</v>
      </c>
      <c r="E161" s="24"/>
      <c r="F161" s="24">
        <f t="shared" si="9"/>
        <v>62730</v>
      </c>
      <c r="G161" s="31"/>
    </row>
    <row r="162" spans="1:7" s="25" customFormat="1" ht="24" customHeight="1">
      <c r="A162" s="11">
        <v>3513</v>
      </c>
      <c r="B162" s="2" t="s">
        <v>317</v>
      </c>
      <c r="C162" s="28">
        <v>73390</v>
      </c>
      <c r="D162" s="24">
        <v>51373</v>
      </c>
      <c r="E162" s="24"/>
      <c r="F162" s="24">
        <f t="shared" si="9"/>
        <v>73390</v>
      </c>
      <c r="G162" s="31"/>
    </row>
    <row r="163" spans="1:7" s="25" customFormat="1" ht="24" customHeight="1">
      <c r="A163" s="11" t="s">
        <v>524</v>
      </c>
      <c r="B163" s="2" t="s">
        <v>319</v>
      </c>
      <c r="C163" s="28">
        <v>73390</v>
      </c>
      <c r="D163" s="24">
        <v>51373</v>
      </c>
      <c r="E163" s="24"/>
      <c r="F163" s="24">
        <f t="shared" si="9"/>
        <v>73390</v>
      </c>
      <c r="G163" s="31"/>
    </row>
    <row r="164" spans="1:7" s="25" customFormat="1" ht="24" customHeight="1">
      <c r="A164" s="11">
        <v>4747</v>
      </c>
      <c r="B164" s="2" t="s">
        <v>318</v>
      </c>
      <c r="C164" s="28">
        <v>84050</v>
      </c>
      <c r="D164" s="24">
        <v>58835</v>
      </c>
      <c r="E164" s="24"/>
      <c r="F164" s="24">
        <f t="shared" si="9"/>
        <v>84050</v>
      </c>
      <c r="G164" s="31"/>
    </row>
    <row r="165" spans="1:7" s="25" customFormat="1" ht="24" customHeight="1">
      <c r="A165" s="11" t="s">
        <v>524</v>
      </c>
      <c r="B165" s="2" t="s">
        <v>320</v>
      </c>
      <c r="C165" s="28">
        <v>84050</v>
      </c>
      <c r="D165" s="24">
        <v>58835</v>
      </c>
      <c r="E165" s="24"/>
      <c r="F165" s="24">
        <f t="shared" si="9"/>
        <v>84050</v>
      </c>
      <c r="G165" s="31"/>
    </row>
    <row r="166" spans="1:7" ht="24" customHeight="1">
      <c r="A166" s="11" t="s">
        <v>524</v>
      </c>
      <c r="B166" s="2" t="s">
        <v>14</v>
      </c>
      <c r="C166" s="28">
        <v>22960</v>
      </c>
      <c r="D166" s="24">
        <v>16072</v>
      </c>
      <c r="E166" s="24"/>
      <c r="F166" s="24">
        <f t="shared" si="9"/>
        <v>22960</v>
      </c>
      <c r="G166" s="31"/>
    </row>
    <row r="167" spans="1:7" ht="24" customHeight="1">
      <c r="A167" s="11" t="s">
        <v>524</v>
      </c>
      <c r="B167" s="2" t="s">
        <v>15</v>
      </c>
      <c r="C167" s="28">
        <v>30278.499999999996</v>
      </c>
      <c r="D167" s="24">
        <v>21194.949999999997</v>
      </c>
      <c r="E167" s="24"/>
      <c r="F167" s="24">
        <f t="shared" si="9"/>
        <v>30278.499999999996</v>
      </c>
      <c r="G167" s="31"/>
    </row>
    <row r="168" spans="1:7" ht="24" customHeight="1">
      <c r="A168" s="11" t="s">
        <v>524</v>
      </c>
      <c r="B168" s="2" t="s">
        <v>16</v>
      </c>
      <c r="C168" s="28">
        <v>37638</v>
      </c>
      <c r="D168" s="24">
        <v>26346.6</v>
      </c>
      <c r="E168" s="24"/>
      <c r="F168" s="24">
        <f t="shared" si="9"/>
        <v>37638</v>
      </c>
      <c r="G168" s="31"/>
    </row>
    <row r="169" spans="1:7" ht="24" customHeight="1">
      <c r="A169" s="11" t="s">
        <v>524</v>
      </c>
      <c r="B169" s="2" t="s">
        <v>17</v>
      </c>
      <c r="C169" s="28">
        <v>36777</v>
      </c>
      <c r="D169" s="24">
        <v>25743.9</v>
      </c>
      <c r="E169" s="24"/>
      <c r="F169" s="24">
        <f t="shared" si="9"/>
        <v>36777</v>
      </c>
      <c r="G169" s="31"/>
    </row>
    <row r="170" spans="1:7" ht="24" customHeight="1">
      <c r="A170" s="11" t="s">
        <v>524</v>
      </c>
      <c r="B170" s="2" t="s">
        <v>18</v>
      </c>
      <c r="C170" s="28">
        <v>45428</v>
      </c>
      <c r="D170" s="24">
        <v>31799.599999999999</v>
      </c>
      <c r="E170" s="24"/>
      <c r="F170" s="24">
        <f t="shared" si="9"/>
        <v>45428</v>
      </c>
      <c r="G170" s="31"/>
    </row>
    <row r="171" spans="1:7" ht="24" customHeight="1">
      <c r="A171" s="11" t="s">
        <v>524</v>
      </c>
      <c r="B171" s="2" t="s">
        <v>19</v>
      </c>
      <c r="C171" s="28">
        <v>54079</v>
      </c>
      <c r="D171" s="24">
        <v>37855.300000000003</v>
      </c>
      <c r="E171" s="24"/>
      <c r="F171" s="24">
        <f t="shared" si="9"/>
        <v>54079</v>
      </c>
      <c r="G171" s="31"/>
    </row>
    <row r="172" spans="1:7" s="25" customFormat="1" ht="24" customHeight="1">
      <c r="A172" s="11" t="s">
        <v>524</v>
      </c>
      <c r="B172" s="2" t="s">
        <v>68</v>
      </c>
      <c r="C172" s="28">
        <v>34604</v>
      </c>
      <c r="D172" s="24">
        <v>24222.800000000003</v>
      </c>
      <c r="E172" s="24"/>
      <c r="F172" s="24">
        <f t="shared" si="9"/>
        <v>34604</v>
      </c>
      <c r="G172" s="31"/>
    </row>
    <row r="173" spans="1:7" s="25" customFormat="1" ht="24" customHeight="1">
      <c r="A173" s="11" t="s">
        <v>524</v>
      </c>
      <c r="B173" s="2" t="s">
        <v>69</v>
      </c>
      <c r="C173" s="28">
        <v>41082</v>
      </c>
      <c r="D173" s="24">
        <v>28757.4</v>
      </c>
      <c r="E173" s="24"/>
      <c r="F173" s="24">
        <f t="shared" si="9"/>
        <v>41082</v>
      </c>
      <c r="G173" s="31"/>
    </row>
    <row r="174" spans="1:7" s="25" customFormat="1" ht="24" customHeight="1">
      <c r="A174" s="11" t="s">
        <v>524</v>
      </c>
      <c r="B174" s="2" t="s">
        <v>70</v>
      </c>
      <c r="C174" s="28">
        <v>47560</v>
      </c>
      <c r="D174" s="24">
        <v>33292</v>
      </c>
      <c r="E174" s="24"/>
      <c r="F174" s="24">
        <f t="shared" si="9"/>
        <v>47560</v>
      </c>
      <c r="G174" s="31"/>
    </row>
    <row r="175" spans="1:7" s="25" customFormat="1" ht="24" customHeight="1">
      <c r="A175" s="11">
        <v>7272</v>
      </c>
      <c r="B175" s="2" t="s">
        <v>71</v>
      </c>
      <c r="C175" s="28">
        <v>32430.999999999996</v>
      </c>
      <c r="D175" s="24">
        <v>22701.699999999997</v>
      </c>
      <c r="E175" s="24"/>
      <c r="F175" s="24">
        <f t="shared" si="9"/>
        <v>32430.999999999996</v>
      </c>
      <c r="G175" s="31"/>
    </row>
    <row r="176" spans="1:7" s="25" customFormat="1" ht="24" customHeight="1">
      <c r="A176" s="11">
        <v>7276</v>
      </c>
      <c r="B176" s="2" t="s">
        <v>72</v>
      </c>
      <c r="C176" s="28">
        <v>39811</v>
      </c>
      <c r="D176" s="24">
        <v>27867.7</v>
      </c>
      <c r="E176" s="24"/>
      <c r="F176" s="24">
        <f t="shared" si="9"/>
        <v>39811</v>
      </c>
      <c r="G176" s="31"/>
    </row>
    <row r="177" spans="1:7" s="25" customFormat="1" ht="24" customHeight="1">
      <c r="A177" s="11">
        <v>7279</v>
      </c>
      <c r="B177" s="2" t="s">
        <v>73</v>
      </c>
      <c r="C177" s="28">
        <v>47147.95</v>
      </c>
      <c r="D177" s="24">
        <v>33003.565000000002</v>
      </c>
      <c r="E177" s="24"/>
      <c r="F177" s="24">
        <f t="shared" si="9"/>
        <v>47147.95</v>
      </c>
      <c r="G177" s="31"/>
    </row>
    <row r="178" spans="1:7" s="25" customFormat="1" ht="24" customHeight="1">
      <c r="A178" s="11">
        <v>746</v>
      </c>
      <c r="B178" s="2" t="s">
        <v>74</v>
      </c>
      <c r="C178" s="28">
        <v>38950</v>
      </c>
      <c r="D178" s="24">
        <v>27265</v>
      </c>
      <c r="E178" s="24"/>
      <c r="F178" s="24">
        <f t="shared" si="9"/>
        <v>38950</v>
      </c>
      <c r="G178" s="31"/>
    </row>
    <row r="179" spans="1:7" s="25" customFormat="1" ht="24" customHeight="1">
      <c r="A179" s="11">
        <v>1854</v>
      </c>
      <c r="B179" s="2" t="s">
        <v>75</v>
      </c>
      <c r="C179" s="28">
        <v>45428</v>
      </c>
      <c r="D179" s="24">
        <v>31799.599999999999</v>
      </c>
      <c r="E179" s="24"/>
      <c r="F179" s="24">
        <f t="shared" si="9"/>
        <v>45428</v>
      </c>
      <c r="G179" s="31"/>
    </row>
    <row r="180" spans="1:7" s="25" customFormat="1" ht="24" customHeight="1">
      <c r="A180" s="11">
        <v>5020</v>
      </c>
      <c r="B180" s="2" t="s">
        <v>76</v>
      </c>
      <c r="C180" s="28">
        <v>52070</v>
      </c>
      <c r="D180" s="24">
        <v>36449</v>
      </c>
      <c r="E180" s="24"/>
      <c r="F180" s="24">
        <f t="shared" si="9"/>
        <v>52070</v>
      </c>
      <c r="G180" s="31"/>
    </row>
    <row r="181" spans="1:7" ht="10.5" customHeight="1" thickBot="1">
      <c r="A181" s="11" t="s">
        <v>524</v>
      </c>
      <c r="B181" s="34"/>
      <c r="C181" s="28"/>
      <c r="D181" s="24"/>
      <c r="E181" s="24"/>
      <c r="F181" s="24"/>
      <c r="G181" s="31"/>
    </row>
    <row r="182" spans="1:7" ht="26.25" customHeight="1">
      <c r="A182" s="11" t="s">
        <v>524</v>
      </c>
      <c r="B182" s="19" t="s">
        <v>492</v>
      </c>
      <c r="C182" s="28"/>
      <c r="D182" s="24"/>
      <c r="E182" s="24"/>
      <c r="F182" s="24"/>
      <c r="G182" s="31"/>
    </row>
    <row r="183" spans="1:7" ht="24" customHeight="1">
      <c r="A183" s="11">
        <v>6393</v>
      </c>
      <c r="B183" s="2" t="s">
        <v>182</v>
      </c>
      <c r="C183" s="28">
        <v>67855</v>
      </c>
      <c r="D183" s="24">
        <v>47498.5</v>
      </c>
      <c r="E183" s="24"/>
      <c r="F183" s="24">
        <f>C183-C183*$G$5</f>
        <v>67855</v>
      </c>
      <c r="G183" s="31"/>
    </row>
    <row r="184" spans="1:7" ht="24" customHeight="1">
      <c r="A184" s="11">
        <v>3513</v>
      </c>
      <c r="B184" s="2" t="s">
        <v>183</v>
      </c>
      <c r="C184" s="28">
        <v>78515</v>
      </c>
      <c r="D184" s="24">
        <v>54960.5</v>
      </c>
      <c r="E184" s="24"/>
      <c r="F184" s="24">
        <f>C184-C184*$G$5</f>
        <v>78515</v>
      </c>
      <c r="G184" s="31"/>
    </row>
    <row r="185" spans="1:7" ht="24" customHeight="1">
      <c r="A185" s="11">
        <v>4747</v>
      </c>
      <c r="B185" s="2" t="s">
        <v>184</v>
      </c>
      <c r="C185" s="28">
        <v>89113.5</v>
      </c>
      <c r="D185" s="24">
        <v>62379.45</v>
      </c>
      <c r="E185" s="24"/>
      <c r="F185" s="24">
        <f>C185-C185*$G$5</f>
        <v>89113.5</v>
      </c>
      <c r="G185" s="31"/>
    </row>
    <row r="186" spans="1:7" ht="26.25" customHeight="1">
      <c r="A186" s="11" t="s">
        <v>524</v>
      </c>
      <c r="B186" s="19" t="s">
        <v>493</v>
      </c>
      <c r="C186" s="28"/>
      <c r="D186" s="24"/>
      <c r="E186" s="24"/>
      <c r="F186" s="24"/>
      <c r="G186" s="31"/>
    </row>
    <row r="187" spans="1:7" ht="24" customHeight="1">
      <c r="A187" s="11" t="s">
        <v>524</v>
      </c>
      <c r="B187" s="2" t="s">
        <v>14</v>
      </c>
      <c r="C187" s="28">
        <v>27675</v>
      </c>
      <c r="D187" s="24">
        <v>19372.5</v>
      </c>
      <c r="E187" s="24"/>
      <c r="F187" s="24">
        <f t="shared" ref="F187:F207" si="10">C187-C187*$G$5</f>
        <v>27675</v>
      </c>
      <c r="G187" s="31"/>
    </row>
    <row r="188" spans="1:7" ht="24" customHeight="1">
      <c r="A188" s="11" t="s">
        <v>524</v>
      </c>
      <c r="B188" s="2" t="s">
        <v>15</v>
      </c>
      <c r="C188" s="28">
        <v>34153</v>
      </c>
      <c r="D188" s="24">
        <v>23907.1</v>
      </c>
      <c r="E188" s="24"/>
      <c r="F188" s="24">
        <f t="shared" si="10"/>
        <v>34153</v>
      </c>
      <c r="G188" s="31"/>
    </row>
    <row r="189" spans="1:7" ht="24" customHeight="1">
      <c r="A189" s="11" t="s">
        <v>524</v>
      </c>
      <c r="B189" s="2" t="s">
        <v>16</v>
      </c>
      <c r="C189" s="28">
        <v>40672</v>
      </c>
      <c r="D189" s="24">
        <v>28470.400000000001</v>
      </c>
      <c r="E189" s="24"/>
      <c r="F189" s="24">
        <f t="shared" si="10"/>
        <v>40672</v>
      </c>
      <c r="G189" s="31"/>
    </row>
    <row r="190" spans="1:7" ht="24" customHeight="1">
      <c r="A190" s="11" t="s">
        <v>524</v>
      </c>
      <c r="B190" s="2" t="s">
        <v>17</v>
      </c>
      <c r="C190" s="28">
        <v>40426</v>
      </c>
      <c r="D190" s="24">
        <v>28298.2</v>
      </c>
      <c r="E190" s="24"/>
      <c r="F190" s="24">
        <f t="shared" si="10"/>
        <v>40426</v>
      </c>
      <c r="G190" s="31"/>
    </row>
    <row r="191" spans="1:7" ht="24" customHeight="1">
      <c r="A191" s="11" t="s">
        <v>524</v>
      </c>
      <c r="B191" s="2" t="s">
        <v>18</v>
      </c>
      <c r="C191" s="28">
        <v>47601</v>
      </c>
      <c r="D191" s="24">
        <v>33320.699999999997</v>
      </c>
      <c r="E191" s="24"/>
      <c r="F191" s="24">
        <f t="shared" si="10"/>
        <v>47601</v>
      </c>
      <c r="G191" s="31"/>
    </row>
    <row r="192" spans="1:7" ht="24" customHeight="1">
      <c r="A192" s="11" t="s">
        <v>524</v>
      </c>
      <c r="B192" s="2" t="s">
        <v>19</v>
      </c>
      <c r="C192" s="28">
        <v>58384</v>
      </c>
      <c r="D192" s="24">
        <v>40868.800000000003</v>
      </c>
      <c r="E192" s="24"/>
      <c r="F192" s="24">
        <f t="shared" si="10"/>
        <v>58384</v>
      </c>
      <c r="G192" s="31"/>
    </row>
    <row r="193" spans="1:46" s="25" customFormat="1" ht="24" customHeight="1">
      <c r="A193" s="11" t="s">
        <v>524</v>
      </c>
      <c r="B193" s="2" t="s">
        <v>68</v>
      </c>
      <c r="C193" s="28">
        <v>43706</v>
      </c>
      <c r="D193" s="24">
        <v>30594.2</v>
      </c>
      <c r="E193" s="24"/>
      <c r="F193" s="24">
        <f t="shared" si="10"/>
        <v>43706</v>
      </c>
      <c r="G193" s="31"/>
    </row>
    <row r="194" spans="1:46" s="25" customFormat="1" ht="24" customHeight="1">
      <c r="A194" s="11" t="s">
        <v>524</v>
      </c>
      <c r="B194" s="2" t="s">
        <v>69</v>
      </c>
      <c r="C194" s="28">
        <v>50184</v>
      </c>
      <c r="D194" s="24">
        <v>35128.800000000003</v>
      </c>
      <c r="E194" s="24"/>
      <c r="F194" s="24">
        <f t="shared" si="10"/>
        <v>50184</v>
      </c>
      <c r="G194" s="31"/>
    </row>
    <row r="195" spans="1:46" s="25" customFormat="1" ht="24" customHeight="1">
      <c r="A195" s="11" t="s">
        <v>524</v>
      </c>
      <c r="B195" s="2" t="s">
        <v>70</v>
      </c>
      <c r="C195" s="28">
        <v>56661.999999999993</v>
      </c>
      <c r="D195" s="24">
        <v>39663.399999999994</v>
      </c>
      <c r="E195" s="24"/>
      <c r="F195" s="24">
        <f t="shared" si="10"/>
        <v>56661.999999999993</v>
      </c>
      <c r="G195" s="31"/>
    </row>
    <row r="196" spans="1:46" s="25" customFormat="1" ht="24" customHeight="1">
      <c r="A196" s="11">
        <v>7272</v>
      </c>
      <c r="B196" s="2" t="s">
        <v>71</v>
      </c>
      <c r="C196" s="28">
        <v>38499</v>
      </c>
      <c r="D196" s="24">
        <v>26949.300000000003</v>
      </c>
      <c r="E196" s="24"/>
      <c r="F196" s="24">
        <f t="shared" si="10"/>
        <v>38499</v>
      </c>
      <c r="G196" s="31"/>
    </row>
    <row r="197" spans="1:46" s="25" customFormat="1" ht="24" customHeight="1">
      <c r="A197" s="11">
        <v>7276</v>
      </c>
      <c r="B197" s="2" t="s">
        <v>72</v>
      </c>
      <c r="C197" s="28">
        <v>44977</v>
      </c>
      <c r="D197" s="24">
        <v>31483.9</v>
      </c>
      <c r="E197" s="24"/>
      <c r="F197" s="24">
        <f t="shared" si="10"/>
        <v>44977</v>
      </c>
      <c r="G197" s="31"/>
    </row>
    <row r="198" spans="1:46" s="25" customFormat="1" ht="24" customHeight="1">
      <c r="A198" s="11">
        <v>7279</v>
      </c>
      <c r="B198" s="2" t="s">
        <v>73</v>
      </c>
      <c r="C198" s="28">
        <v>51455</v>
      </c>
      <c r="D198" s="24">
        <v>36018.5</v>
      </c>
      <c r="E198" s="24"/>
      <c r="F198" s="24">
        <f t="shared" si="10"/>
        <v>51455</v>
      </c>
      <c r="G198" s="31"/>
    </row>
    <row r="199" spans="1:46" s="25" customFormat="1" ht="24" customHeight="1">
      <c r="A199" s="11">
        <v>746</v>
      </c>
      <c r="B199" s="2" t="s">
        <v>74</v>
      </c>
      <c r="C199" s="28">
        <v>54489</v>
      </c>
      <c r="D199" s="24">
        <v>38142.300000000003</v>
      </c>
      <c r="E199" s="24"/>
      <c r="F199" s="24">
        <f t="shared" si="10"/>
        <v>54489</v>
      </c>
      <c r="G199" s="31"/>
    </row>
    <row r="200" spans="1:46" s="25" customFormat="1" ht="24" customHeight="1">
      <c r="A200" s="11">
        <v>1854</v>
      </c>
      <c r="B200" s="2" t="s">
        <v>75</v>
      </c>
      <c r="C200" s="28">
        <v>61008.000000000007</v>
      </c>
      <c r="D200" s="24">
        <v>42705.600000000006</v>
      </c>
      <c r="E200" s="24"/>
      <c r="F200" s="24">
        <f t="shared" si="10"/>
        <v>61008.000000000007</v>
      </c>
      <c r="G200" s="31"/>
    </row>
    <row r="201" spans="1:46" s="25" customFormat="1" ht="24" customHeight="1">
      <c r="A201" s="11">
        <v>5020</v>
      </c>
      <c r="B201" s="2" t="s">
        <v>76</v>
      </c>
      <c r="C201" s="28">
        <v>67486</v>
      </c>
      <c r="D201" s="24">
        <v>47240.2</v>
      </c>
      <c r="E201" s="24"/>
      <c r="F201" s="24">
        <f t="shared" si="10"/>
        <v>67486</v>
      </c>
      <c r="G201" s="31"/>
    </row>
    <row r="202" spans="1:46" ht="24" customHeight="1">
      <c r="A202" s="11">
        <v>4708</v>
      </c>
      <c r="B202" s="2" t="s">
        <v>20</v>
      </c>
      <c r="C202" s="28">
        <v>3280</v>
      </c>
      <c r="D202" s="24">
        <v>2296</v>
      </c>
      <c r="E202" s="24"/>
      <c r="F202" s="24">
        <f t="shared" si="10"/>
        <v>3280</v>
      </c>
      <c r="G202" s="31"/>
    </row>
    <row r="203" spans="1:46" ht="24" customHeight="1">
      <c r="A203" s="11">
        <v>3145</v>
      </c>
      <c r="B203" s="2" t="s">
        <v>93</v>
      </c>
      <c r="C203" s="28">
        <v>3280</v>
      </c>
      <c r="D203" s="24">
        <v>2296</v>
      </c>
      <c r="E203" s="24"/>
      <c r="F203" s="24">
        <f t="shared" si="10"/>
        <v>3280</v>
      </c>
      <c r="G203" s="31"/>
    </row>
    <row r="204" spans="1:46" ht="24" customHeight="1">
      <c r="A204" s="11">
        <v>3481</v>
      </c>
      <c r="B204" s="2" t="s">
        <v>21</v>
      </c>
      <c r="C204" s="35">
        <v>6404</v>
      </c>
      <c r="D204" s="24">
        <v>4500</v>
      </c>
      <c r="E204" s="24"/>
      <c r="F204" s="24">
        <f t="shared" si="10"/>
        <v>6404</v>
      </c>
      <c r="G204" s="31"/>
    </row>
    <row r="205" spans="1:46" s="25" customFormat="1" ht="24" customHeight="1">
      <c r="A205" s="11">
        <v>3218</v>
      </c>
      <c r="B205" s="2" t="s">
        <v>92</v>
      </c>
      <c r="C205" s="28">
        <v>11070</v>
      </c>
      <c r="D205" s="24">
        <v>7749</v>
      </c>
      <c r="E205" s="24"/>
      <c r="F205" s="24">
        <f t="shared" si="10"/>
        <v>11070</v>
      </c>
      <c r="G205" s="31"/>
    </row>
    <row r="206" spans="1:46" s="25" customFormat="1" ht="24" customHeight="1">
      <c r="A206" s="11" t="s">
        <v>526</v>
      </c>
      <c r="B206" s="2" t="s">
        <v>185</v>
      </c>
      <c r="C206" s="28">
        <v>3690</v>
      </c>
      <c r="D206" s="24">
        <v>2583</v>
      </c>
      <c r="E206" s="24"/>
      <c r="F206" s="24">
        <f t="shared" si="10"/>
        <v>3690</v>
      </c>
      <c r="G206" s="31"/>
    </row>
    <row r="207" spans="1:46" s="25" customFormat="1" ht="24" customHeight="1">
      <c r="A207" s="11">
        <v>3862</v>
      </c>
      <c r="B207" s="2" t="s">
        <v>59</v>
      </c>
      <c r="C207" s="28">
        <v>44280</v>
      </c>
      <c r="D207" s="24">
        <v>30996</v>
      </c>
      <c r="E207" s="24"/>
      <c r="F207" s="24">
        <f t="shared" si="10"/>
        <v>44280</v>
      </c>
      <c r="G207" s="31"/>
    </row>
    <row r="208" spans="1:46" s="24" customFormat="1" ht="10.199999999999999" customHeight="1">
      <c r="A208" s="11" t="s">
        <v>524</v>
      </c>
      <c r="B208" s="18"/>
      <c r="C208" s="28"/>
      <c r="G208" s="31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</row>
    <row r="209" spans="1:46" s="24" customFormat="1" ht="26.25" customHeight="1">
      <c r="A209" s="11" t="s">
        <v>524</v>
      </c>
      <c r="B209" s="19" t="s">
        <v>495</v>
      </c>
      <c r="C209" s="28"/>
      <c r="G209" s="31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</row>
    <row r="210" spans="1:46" s="24" customFormat="1" ht="24" customHeight="1">
      <c r="A210" s="11" t="s">
        <v>524</v>
      </c>
      <c r="B210" s="2" t="s">
        <v>394</v>
      </c>
      <c r="C210" s="28">
        <v>148830</v>
      </c>
      <c r="D210" s="24">
        <v>111622.5</v>
      </c>
      <c r="F210" s="24">
        <f t="shared" ref="F210:F217" si="11">C210-C210*$G$5</f>
        <v>148830</v>
      </c>
      <c r="G210" s="31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</row>
    <row r="211" spans="1:46" s="24" customFormat="1" ht="24" customHeight="1">
      <c r="A211" s="11" t="s">
        <v>524</v>
      </c>
      <c r="B211" s="2" t="s">
        <v>396</v>
      </c>
      <c r="C211" s="28">
        <v>112340</v>
      </c>
      <c r="D211" s="24">
        <v>84255</v>
      </c>
      <c r="F211" s="24">
        <f t="shared" si="11"/>
        <v>112340</v>
      </c>
      <c r="G211" s="31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</row>
    <row r="212" spans="1:46" s="24" customFormat="1" ht="24" customHeight="1">
      <c r="A212" s="11" t="s">
        <v>524</v>
      </c>
      <c r="B212" s="2" t="s">
        <v>395</v>
      </c>
      <c r="C212" s="28">
        <v>137350</v>
      </c>
      <c r="D212" s="24">
        <v>103012.5</v>
      </c>
      <c r="F212" s="24">
        <f t="shared" si="11"/>
        <v>137350</v>
      </c>
      <c r="G212" s="31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</row>
    <row r="213" spans="1:46" s="24" customFormat="1" ht="24" customHeight="1">
      <c r="A213" s="11">
        <v>7068</v>
      </c>
      <c r="B213" s="2" t="s">
        <v>186</v>
      </c>
      <c r="C213" s="28">
        <v>41000</v>
      </c>
      <c r="D213" s="24">
        <v>30750</v>
      </c>
      <c r="F213" s="24">
        <f t="shared" si="11"/>
        <v>41000</v>
      </c>
      <c r="G213" s="31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</row>
    <row r="214" spans="1:46" s="24" customFormat="1" ht="24" customHeight="1">
      <c r="A214" s="11">
        <v>7069</v>
      </c>
      <c r="B214" s="2" t="s">
        <v>187</v>
      </c>
      <c r="C214" s="28">
        <v>49200</v>
      </c>
      <c r="D214" s="24">
        <v>36900</v>
      </c>
      <c r="F214" s="24">
        <f t="shared" si="11"/>
        <v>49200</v>
      </c>
      <c r="G214" s="31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</row>
    <row r="215" spans="1:46" s="24" customFormat="1" ht="24" customHeight="1">
      <c r="A215" s="11">
        <v>7072</v>
      </c>
      <c r="B215" s="2" t="s">
        <v>189</v>
      </c>
      <c r="C215" s="28">
        <v>28700</v>
      </c>
      <c r="D215" s="24">
        <v>21525</v>
      </c>
      <c r="F215" s="24">
        <f t="shared" si="11"/>
        <v>28700</v>
      </c>
      <c r="G215" s="31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</row>
    <row r="216" spans="1:46" s="24" customFormat="1" ht="24" customHeight="1">
      <c r="A216" s="11">
        <v>7060</v>
      </c>
      <c r="B216" s="2" t="s">
        <v>188</v>
      </c>
      <c r="C216" s="28">
        <v>30750</v>
      </c>
      <c r="D216" s="24">
        <v>23062.5</v>
      </c>
      <c r="F216" s="24">
        <f t="shared" si="11"/>
        <v>30750</v>
      </c>
      <c r="G216" s="31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</row>
    <row r="217" spans="1:46" s="24" customFormat="1" ht="24" customHeight="1">
      <c r="A217" s="11" t="s">
        <v>524</v>
      </c>
      <c r="B217" s="2" t="s">
        <v>190</v>
      </c>
      <c r="C217" s="28">
        <v>5842.5</v>
      </c>
      <c r="D217" s="24">
        <v>4381.875</v>
      </c>
      <c r="F217" s="24">
        <f t="shared" si="11"/>
        <v>5842.5</v>
      </c>
      <c r="G217" s="31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</row>
    <row r="218" spans="1:46" s="24" customFormat="1" ht="10.199999999999999" customHeight="1">
      <c r="A218" s="11" t="s">
        <v>524</v>
      </c>
      <c r="B218" s="18"/>
      <c r="C218" s="28"/>
      <c r="G218" s="31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</row>
    <row r="219" spans="1:46" s="24" customFormat="1" ht="26.25" customHeight="1">
      <c r="A219" s="11" t="s">
        <v>525</v>
      </c>
      <c r="B219" s="19" t="s">
        <v>496</v>
      </c>
      <c r="C219" s="28"/>
      <c r="G219" s="31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</row>
    <row r="220" spans="1:46" s="24" customFormat="1" ht="24" customHeight="1">
      <c r="A220" s="11">
        <v>7062</v>
      </c>
      <c r="B220" s="3" t="s">
        <v>321</v>
      </c>
      <c r="C220" s="28">
        <v>168510</v>
      </c>
      <c r="D220" s="24">
        <v>126382.5</v>
      </c>
      <c r="F220" s="24">
        <f t="shared" ref="F220:F228" si="12">C220-C220*$G$5</f>
        <v>168510</v>
      </c>
      <c r="G220" s="31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</row>
    <row r="221" spans="1:46" s="24" customFormat="1" ht="24" customHeight="1">
      <c r="A221" s="11">
        <v>8008</v>
      </c>
      <c r="B221" s="3" t="s">
        <v>322</v>
      </c>
      <c r="C221" s="28">
        <v>254200</v>
      </c>
      <c r="D221" s="24">
        <v>190650</v>
      </c>
      <c r="F221" s="24">
        <f t="shared" si="12"/>
        <v>254200</v>
      </c>
      <c r="G221" s="31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</row>
    <row r="222" spans="1:46" s="24" customFormat="1" ht="24" customHeight="1">
      <c r="A222" s="11">
        <v>8000</v>
      </c>
      <c r="B222" s="3" t="s">
        <v>323</v>
      </c>
      <c r="C222" s="28">
        <v>287000</v>
      </c>
      <c r="D222" s="24">
        <v>215250</v>
      </c>
      <c r="F222" s="24">
        <f t="shared" si="12"/>
        <v>287000</v>
      </c>
      <c r="G222" s="31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</row>
    <row r="223" spans="1:46" s="24" customFormat="1" ht="24" customHeight="1">
      <c r="A223" s="11">
        <v>8099</v>
      </c>
      <c r="B223" s="3" t="s">
        <v>324</v>
      </c>
      <c r="C223" s="28">
        <v>338250</v>
      </c>
      <c r="D223" s="24">
        <v>253687.5</v>
      </c>
      <c r="F223" s="24">
        <f t="shared" si="12"/>
        <v>338250</v>
      </c>
      <c r="G223" s="31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</row>
    <row r="224" spans="1:46" ht="24" customHeight="1">
      <c r="A224" s="11" t="s">
        <v>525</v>
      </c>
      <c r="B224" s="3" t="s">
        <v>397</v>
      </c>
      <c r="C224" s="28">
        <v>278800</v>
      </c>
      <c r="D224" s="24">
        <v>209100</v>
      </c>
      <c r="E224" s="24"/>
      <c r="F224" s="24">
        <f t="shared" si="12"/>
        <v>278800</v>
      </c>
      <c r="G224" s="31"/>
    </row>
    <row r="225" spans="1:46" ht="24" customHeight="1">
      <c r="A225" s="11" t="s">
        <v>525</v>
      </c>
      <c r="B225" s="3" t="s">
        <v>398</v>
      </c>
      <c r="C225" s="28">
        <v>293150</v>
      </c>
      <c r="D225" s="24">
        <v>219862.5</v>
      </c>
      <c r="E225" s="24"/>
      <c r="F225" s="24">
        <f t="shared" si="12"/>
        <v>293150</v>
      </c>
      <c r="G225" s="31"/>
    </row>
    <row r="226" spans="1:46" ht="24" customHeight="1">
      <c r="A226" s="11" t="s">
        <v>525</v>
      </c>
      <c r="B226" s="6" t="s">
        <v>399</v>
      </c>
      <c r="C226" s="28">
        <v>348500</v>
      </c>
      <c r="D226" s="24">
        <v>261375</v>
      </c>
      <c r="E226" s="24"/>
      <c r="F226" s="24">
        <f t="shared" si="12"/>
        <v>348500</v>
      </c>
      <c r="G226" s="31"/>
    </row>
    <row r="227" spans="1:46" ht="24" customHeight="1">
      <c r="A227" s="11">
        <v>8025</v>
      </c>
      <c r="B227" s="3" t="s">
        <v>191</v>
      </c>
      <c r="C227" s="28">
        <v>817950</v>
      </c>
      <c r="D227" s="24">
        <v>613462.5</v>
      </c>
      <c r="E227" s="24"/>
      <c r="F227" s="24">
        <f t="shared" si="12"/>
        <v>817950</v>
      </c>
      <c r="G227" s="31"/>
    </row>
    <row r="228" spans="1:46" ht="24" customHeight="1">
      <c r="A228" s="11">
        <v>8026</v>
      </c>
      <c r="B228" s="3" t="s">
        <v>192</v>
      </c>
      <c r="C228" s="28">
        <v>170150</v>
      </c>
      <c r="D228" s="24">
        <v>127612.5</v>
      </c>
      <c r="E228" s="24"/>
      <c r="F228" s="24">
        <f t="shared" si="12"/>
        <v>170150</v>
      </c>
      <c r="G228" s="31"/>
    </row>
    <row r="229" spans="1:46" ht="26.25" customHeight="1">
      <c r="A229" s="11"/>
      <c r="B229" s="19" t="s">
        <v>497</v>
      </c>
      <c r="C229" s="28"/>
      <c r="D229" s="24"/>
      <c r="E229" s="24"/>
      <c r="F229" s="24"/>
      <c r="G229" s="31"/>
    </row>
    <row r="230" spans="1:46" ht="24" customHeight="1">
      <c r="A230" s="11">
        <v>5100</v>
      </c>
      <c r="B230" s="2" t="s">
        <v>23</v>
      </c>
      <c r="C230" s="28">
        <v>34440</v>
      </c>
      <c r="D230" s="24">
        <v>25830</v>
      </c>
      <c r="E230" s="24"/>
      <c r="F230" s="24">
        <f t="shared" ref="F230:F235" si="13">C230-C230*$G$5</f>
        <v>34440</v>
      </c>
      <c r="G230" s="31"/>
    </row>
    <row r="231" spans="1:46" ht="24" customHeight="1">
      <c r="A231" s="11">
        <v>520</v>
      </c>
      <c r="B231" s="2" t="s">
        <v>22</v>
      </c>
      <c r="C231" s="28">
        <v>18081</v>
      </c>
      <c r="D231" s="24">
        <v>13560.75</v>
      </c>
      <c r="E231" s="24"/>
      <c r="F231" s="24">
        <f t="shared" si="13"/>
        <v>18081</v>
      </c>
      <c r="G231" s="31"/>
    </row>
    <row r="232" spans="1:46" ht="24" customHeight="1">
      <c r="A232" s="11">
        <v>5207</v>
      </c>
      <c r="B232" s="2" t="s">
        <v>24</v>
      </c>
      <c r="C232" s="28">
        <v>13776</v>
      </c>
      <c r="D232" s="24">
        <v>10332</v>
      </c>
      <c r="E232" s="24"/>
      <c r="F232" s="24">
        <f t="shared" si="13"/>
        <v>13776</v>
      </c>
      <c r="G232" s="31"/>
    </row>
    <row r="233" spans="1:46" ht="24" customHeight="1">
      <c r="A233" s="11">
        <v>5208</v>
      </c>
      <c r="B233" s="2" t="s">
        <v>196</v>
      </c>
      <c r="C233" s="28">
        <v>4305</v>
      </c>
      <c r="D233" s="24">
        <v>3228.75</v>
      </c>
      <c r="E233" s="24"/>
      <c r="F233" s="24">
        <f t="shared" si="13"/>
        <v>4305</v>
      </c>
      <c r="G233" s="31"/>
    </row>
    <row r="234" spans="1:46" ht="24" customHeight="1">
      <c r="A234" s="11">
        <v>5209</v>
      </c>
      <c r="B234" s="2" t="s">
        <v>197</v>
      </c>
      <c r="C234" s="28">
        <v>4305</v>
      </c>
      <c r="D234" s="24">
        <v>3228.75</v>
      </c>
      <c r="E234" s="24"/>
      <c r="F234" s="24">
        <f t="shared" si="13"/>
        <v>4305</v>
      </c>
      <c r="G234" s="31"/>
    </row>
    <row r="235" spans="1:46" s="25" customFormat="1" ht="24" customHeight="1">
      <c r="A235" s="11">
        <v>5155</v>
      </c>
      <c r="B235" s="2" t="s">
        <v>77</v>
      </c>
      <c r="C235" s="28">
        <v>30750</v>
      </c>
      <c r="D235" s="24">
        <v>23062.5</v>
      </c>
      <c r="E235" s="24"/>
      <c r="F235" s="24">
        <f t="shared" si="13"/>
        <v>30750</v>
      </c>
      <c r="G235" s="31"/>
    </row>
    <row r="236" spans="1:46" ht="26.25" customHeight="1">
      <c r="A236" s="11" t="s">
        <v>524</v>
      </c>
      <c r="B236" s="19" t="s">
        <v>498</v>
      </c>
      <c r="C236" s="28"/>
      <c r="D236" s="24"/>
      <c r="E236" s="24"/>
      <c r="F236" s="24"/>
      <c r="G236" s="31"/>
    </row>
    <row r="237" spans="1:46" ht="24" customHeight="1">
      <c r="A237" s="11" t="s">
        <v>524</v>
      </c>
      <c r="B237" s="3" t="s">
        <v>400</v>
      </c>
      <c r="C237" s="28">
        <v>34850</v>
      </c>
      <c r="D237" s="24">
        <v>26137.5</v>
      </c>
      <c r="E237" s="24"/>
      <c r="F237" s="24">
        <f t="shared" ref="F237:F243" si="14">C237-C237*$G$5</f>
        <v>34850</v>
      </c>
      <c r="G237" s="31"/>
    </row>
    <row r="238" spans="1:46" ht="24" customHeight="1">
      <c r="A238" s="11">
        <v>7048</v>
      </c>
      <c r="B238" s="3" t="s">
        <v>193</v>
      </c>
      <c r="C238" s="28">
        <v>53300</v>
      </c>
      <c r="D238" s="24">
        <v>39975</v>
      </c>
      <c r="E238" s="24"/>
      <c r="F238" s="24">
        <f t="shared" si="14"/>
        <v>53300</v>
      </c>
      <c r="G238" s="31"/>
    </row>
    <row r="239" spans="1:46" ht="24" customHeight="1">
      <c r="A239" s="11" t="s">
        <v>524</v>
      </c>
      <c r="B239" s="3" t="s">
        <v>470</v>
      </c>
      <c r="C239" s="28">
        <v>34850</v>
      </c>
      <c r="D239" s="24">
        <v>26137.5</v>
      </c>
      <c r="E239" s="24"/>
      <c r="F239" s="24">
        <f t="shared" si="14"/>
        <v>34850</v>
      </c>
      <c r="G239" s="31"/>
    </row>
    <row r="240" spans="1:46" s="24" customFormat="1" ht="24" customHeight="1">
      <c r="A240" s="11">
        <v>2192</v>
      </c>
      <c r="B240" s="3" t="s">
        <v>194</v>
      </c>
      <c r="C240" s="28">
        <v>53300</v>
      </c>
      <c r="D240" s="24">
        <v>39975</v>
      </c>
      <c r="F240" s="24">
        <f t="shared" si="14"/>
        <v>53300</v>
      </c>
      <c r="G240" s="31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</row>
    <row r="241" spans="1:46" s="24" customFormat="1" ht="24" customHeight="1">
      <c r="A241" s="11">
        <v>7996</v>
      </c>
      <c r="B241" s="3" t="s">
        <v>216</v>
      </c>
      <c r="C241" s="28">
        <v>61500</v>
      </c>
      <c r="D241" s="24">
        <v>46125</v>
      </c>
      <c r="F241" s="24">
        <f t="shared" si="14"/>
        <v>61500</v>
      </c>
      <c r="G241" s="31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</row>
    <row r="242" spans="1:46" s="24" customFormat="1" ht="24" customHeight="1">
      <c r="A242" s="11">
        <v>2193</v>
      </c>
      <c r="B242" s="3" t="s">
        <v>195</v>
      </c>
      <c r="C242" s="28">
        <v>98400</v>
      </c>
      <c r="D242" s="24">
        <v>73800</v>
      </c>
      <c r="F242" s="24">
        <f t="shared" si="14"/>
        <v>98400</v>
      </c>
      <c r="G242" s="31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</row>
    <row r="243" spans="1:46" s="24" customFormat="1" ht="24" customHeight="1">
      <c r="A243" s="11" t="s">
        <v>524</v>
      </c>
      <c r="B243" s="3" t="s">
        <v>401</v>
      </c>
      <c r="C243" s="28">
        <v>143500</v>
      </c>
      <c r="D243" s="24">
        <v>107625</v>
      </c>
      <c r="F243" s="24">
        <f t="shared" si="14"/>
        <v>143500</v>
      </c>
      <c r="G243" s="31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</row>
    <row r="244" spans="1:46" s="24" customFormat="1" ht="10.199999999999999" customHeight="1">
      <c r="A244" s="11" t="s">
        <v>524</v>
      </c>
      <c r="B244" s="18"/>
      <c r="C244" s="28"/>
      <c r="G244" s="31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</row>
    <row r="245" spans="1:46" s="24" customFormat="1" ht="26.25" customHeight="1">
      <c r="A245" s="11" t="s">
        <v>524</v>
      </c>
      <c r="B245" s="19" t="s">
        <v>499</v>
      </c>
      <c r="C245" s="28"/>
      <c r="G245" s="31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</row>
    <row r="246" spans="1:46" s="24" customFormat="1" ht="24" customHeight="1">
      <c r="A246" s="11">
        <v>1933</v>
      </c>
      <c r="B246" s="3" t="s">
        <v>402</v>
      </c>
      <c r="C246" s="28">
        <v>289050</v>
      </c>
      <c r="D246" s="24">
        <v>202335</v>
      </c>
      <c r="F246" s="24">
        <f>C246-C246*$G$5</f>
        <v>289050</v>
      </c>
      <c r="G246" s="31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</row>
    <row r="247" spans="1:46" s="24" customFormat="1" ht="24" customHeight="1">
      <c r="A247" s="11">
        <v>3487</v>
      </c>
      <c r="B247" s="3" t="s">
        <v>403</v>
      </c>
      <c r="C247" s="28">
        <v>311600</v>
      </c>
      <c r="D247" s="24">
        <v>218120</v>
      </c>
      <c r="F247" s="24">
        <f>C247-C247*$G$5</f>
        <v>311600</v>
      </c>
      <c r="G247" s="31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</row>
    <row r="248" spans="1:46" s="24" customFormat="1" ht="24" customHeight="1">
      <c r="A248" s="11">
        <v>8574</v>
      </c>
      <c r="B248" s="3" t="s">
        <v>404</v>
      </c>
      <c r="C248" s="28">
        <v>332100</v>
      </c>
      <c r="D248" s="24">
        <v>232470</v>
      </c>
      <c r="F248" s="24">
        <f>C248-C248*$G$5</f>
        <v>332100</v>
      </c>
      <c r="G248" s="31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</row>
    <row r="249" spans="1:46" s="24" customFormat="1" ht="24" customHeight="1">
      <c r="A249" s="11">
        <v>1568</v>
      </c>
      <c r="B249" s="3" t="s">
        <v>405</v>
      </c>
      <c r="C249" s="28">
        <v>354650</v>
      </c>
      <c r="D249" s="24">
        <v>248255</v>
      </c>
      <c r="F249" s="24">
        <f>C249-C249*$G$5</f>
        <v>354650</v>
      </c>
      <c r="G249" s="31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</row>
    <row r="250" spans="1:46" s="24" customFormat="1" ht="24" customHeight="1">
      <c r="A250" s="11">
        <v>4330</v>
      </c>
      <c r="B250" s="3" t="s">
        <v>406</v>
      </c>
      <c r="C250" s="28">
        <v>375150</v>
      </c>
      <c r="D250" s="24">
        <v>262605</v>
      </c>
      <c r="F250" s="24">
        <f>C250-C250*$G$5</f>
        <v>375150</v>
      </c>
      <c r="G250" s="31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</row>
    <row r="251" spans="1:46" s="24" customFormat="1" ht="24" customHeight="1">
      <c r="A251" s="11" t="s">
        <v>471</v>
      </c>
      <c r="B251" s="3" t="s">
        <v>536</v>
      </c>
      <c r="C251" s="28">
        <v>159900</v>
      </c>
      <c r="D251" s="24">
        <v>117716.54</v>
      </c>
      <c r="F251" s="24">
        <f>C251-C251*$G$5+2</f>
        <v>159902</v>
      </c>
      <c r="G251" s="31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</row>
    <row r="252" spans="1:46" s="24" customFormat="1" ht="24" customHeight="1">
      <c r="A252" s="11" t="s">
        <v>524</v>
      </c>
      <c r="B252" s="3" t="s">
        <v>205</v>
      </c>
      <c r="C252" s="28">
        <v>159900</v>
      </c>
      <c r="D252" s="24">
        <v>111930</v>
      </c>
      <c r="F252" s="24">
        <f t="shared" ref="F252:F285" si="15">C252-C252*$G$5</f>
        <v>159900</v>
      </c>
      <c r="G252" s="31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</row>
    <row r="253" spans="1:46" s="24" customFormat="1" ht="24" customHeight="1">
      <c r="A253" s="11">
        <v>8646</v>
      </c>
      <c r="B253" s="3" t="s">
        <v>204</v>
      </c>
      <c r="C253" s="28">
        <v>88970</v>
      </c>
      <c r="D253" s="24">
        <v>62279</v>
      </c>
      <c r="F253" s="24">
        <f t="shared" si="15"/>
        <v>88970</v>
      </c>
      <c r="G253" s="31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</row>
    <row r="254" spans="1:46" s="24" customFormat="1" ht="24" customHeight="1">
      <c r="A254" s="11" t="s">
        <v>524</v>
      </c>
      <c r="B254" s="3" t="s">
        <v>206</v>
      </c>
      <c r="C254" s="28">
        <v>88970</v>
      </c>
      <c r="D254" s="24">
        <v>62279</v>
      </c>
      <c r="F254" s="24">
        <f t="shared" si="15"/>
        <v>88970</v>
      </c>
      <c r="G254" s="31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</row>
    <row r="255" spans="1:46" s="24" customFormat="1" ht="24" customHeight="1">
      <c r="A255" s="11" t="s">
        <v>472</v>
      </c>
      <c r="B255" s="3" t="s">
        <v>122</v>
      </c>
      <c r="C255" s="28">
        <v>166050</v>
      </c>
      <c r="D255" s="24">
        <v>116235</v>
      </c>
      <c r="F255" s="24">
        <f t="shared" si="15"/>
        <v>166050</v>
      </c>
      <c r="G255" s="31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</row>
    <row r="256" spans="1:46" ht="24" customHeight="1">
      <c r="A256" s="11" t="s">
        <v>524</v>
      </c>
      <c r="B256" s="3" t="s">
        <v>207</v>
      </c>
      <c r="C256" s="28">
        <v>111520</v>
      </c>
      <c r="D256" s="24">
        <v>78064</v>
      </c>
      <c r="E256" s="24"/>
      <c r="F256" s="24">
        <f t="shared" si="15"/>
        <v>111520</v>
      </c>
      <c r="G256" s="31"/>
    </row>
    <row r="257" spans="1:7" ht="24" customHeight="1">
      <c r="A257" s="11" t="s">
        <v>473</v>
      </c>
      <c r="B257" s="3" t="s">
        <v>123</v>
      </c>
      <c r="C257" s="28">
        <v>164000</v>
      </c>
      <c r="D257" s="24">
        <v>140945</v>
      </c>
      <c r="E257" s="24"/>
      <c r="F257" s="24">
        <f t="shared" si="15"/>
        <v>164000</v>
      </c>
      <c r="G257" s="31"/>
    </row>
    <row r="258" spans="1:7" ht="24" customHeight="1">
      <c r="A258" s="11" t="s">
        <v>524</v>
      </c>
      <c r="B258" s="3" t="s">
        <v>208</v>
      </c>
      <c r="C258" s="28">
        <v>109470</v>
      </c>
      <c r="D258" s="24">
        <v>76629</v>
      </c>
      <c r="E258" s="24"/>
      <c r="F258" s="24">
        <f t="shared" si="15"/>
        <v>109470</v>
      </c>
      <c r="G258" s="31"/>
    </row>
    <row r="259" spans="1:7" ht="24" customHeight="1">
      <c r="A259" s="11" t="s">
        <v>524</v>
      </c>
      <c r="B259" s="3" t="s">
        <v>209</v>
      </c>
      <c r="C259" s="28">
        <v>109470</v>
      </c>
      <c r="D259" s="24">
        <v>76629</v>
      </c>
      <c r="E259" s="24"/>
      <c r="F259" s="24">
        <f t="shared" si="15"/>
        <v>109470</v>
      </c>
      <c r="G259" s="31"/>
    </row>
    <row r="260" spans="1:7" s="25" customFormat="1" ht="24" customHeight="1">
      <c r="A260" s="11" t="s">
        <v>474</v>
      </c>
      <c r="B260" s="3" t="s">
        <v>124</v>
      </c>
      <c r="C260" s="28">
        <v>215250</v>
      </c>
      <c r="D260" s="24">
        <v>150675</v>
      </c>
      <c r="E260" s="24"/>
      <c r="F260" s="24">
        <f t="shared" si="15"/>
        <v>215250</v>
      </c>
      <c r="G260" s="31"/>
    </row>
    <row r="261" spans="1:7" s="25" customFormat="1" ht="24" customHeight="1">
      <c r="A261" s="11" t="s">
        <v>524</v>
      </c>
      <c r="B261" s="3" t="s">
        <v>146</v>
      </c>
      <c r="C261" s="28">
        <v>142680</v>
      </c>
      <c r="D261" s="24">
        <v>99876</v>
      </c>
      <c r="E261" s="24"/>
      <c r="F261" s="24">
        <f t="shared" si="15"/>
        <v>142680</v>
      </c>
      <c r="G261" s="31"/>
    </row>
    <row r="262" spans="1:7" s="25" customFormat="1" ht="24" customHeight="1">
      <c r="A262" s="11" t="s">
        <v>475</v>
      </c>
      <c r="B262" s="3" t="s">
        <v>125</v>
      </c>
      <c r="C262" s="28">
        <v>220500</v>
      </c>
      <c r="D262" s="24">
        <v>154350</v>
      </c>
      <c r="E262" s="24"/>
      <c r="F262" s="24">
        <f t="shared" si="15"/>
        <v>220500</v>
      </c>
      <c r="G262" s="31"/>
    </row>
    <row r="263" spans="1:7" ht="24" customHeight="1">
      <c r="A263" s="11" t="s">
        <v>524</v>
      </c>
      <c r="B263" s="3" t="s">
        <v>210</v>
      </c>
      <c r="C263" s="28">
        <v>142680</v>
      </c>
      <c r="D263" s="24">
        <v>99876</v>
      </c>
      <c r="E263" s="24"/>
      <c r="F263" s="24">
        <f t="shared" si="15"/>
        <v>142680</v>
      </c>
      <c r="G263" s="31"/>
    </row>
    <row r="264" spans="1:7" ht="24" customHeight="1">
      <c r="A264" s="11" t="s">
        <v>524</v>
      </c>
      <c r="B264" s="3" t="s">
        <v>211</v>
      </c>
      <c r="C264" s="28">
        <v>183680</v>
      </c>
      <c r="D264" s="24">
        <v>128576</v>
      </c>
      <c r="E264" s="24"/>
      <c r="F264" s="24">
        <f t="shared" si="15"/>
        <v>183680</v>
      </c>
      <c r="G264" s="31"/>
    </row>
    <row r="265" spans="1:7" s="25" customFormat="1" ht="24" customHeight="1">
      <c r="A265" s="11">
        <v>3419</v>
      </c>
      <c r="B265" s="3" t="s">
        <v>126</v>
      </c>
      <c r="C265" s="28">
        <v>254200</v>
      </c>
      <c r="D265" s="24">
        <v>177940</v>
      </c>
      <c r="E265" s="24"/>
      <c r="F265" s="24">
        <f t="shared" si="15"/>
        <v>254200</v>
      </c>
      <c r="G265" s="31"/>
    </row>
    <row r="266" spans="1:7" ht="24" customHeight="1">
      <c r="A266" s="11" t="s">
        <v>524</v>
      </c>
      <c r="B266" s="3" t="s">
        <v>212</v>
      </c>
      <c r="C266" s="28">
        <v>199670</v>
      </c>
      <c r="D266" s="24">
        <v>139769</v>
      </c>
      <c r="E266" s="24"/>
      <c r="F266" s="24">
        <f t="shared" si="15"/>
        <v>199670</v>
      </c>
      <c r="G266" s="31"/>
    </row>
    <row r="267" spans="1:7" ht="24" customHeight="1">
      <c r="A267" s="11" t="s">
        <v>524</v>
      </c>
      <c r="B267" s="3" t="s">
        <v>213</v>
      </c>
      <c r="C267" s="28">
        <v>199670</v>
      </c>
      <c r="D267" s="24">
        <v>139769</v>
      </c>
      <c r="E267" s="24"/>
      <c r="F267" s="24">
        <f t="shared" si="15"/>
        <v>199670</v>
      </c>
      <c r="G267" s="31"/>
    </row>
    <row r="268" spans="1:7" s="25" customFormat="1" ht="24" customHeight="1">
      <c r="A268" s="11">
        <v>8679</v>
      </c>
      <c r="B268" s="3" t="s">
        <v>198</v>
      </c>
      <c r="C268" s="28">
        <v>1025000</v>
      </c>
      <c r="D268" s="24">
        <v>717500</v>
      </c>
      <c r="E268" s="24"/>
      <c r="F268" s="24">
        <f t="shared" si="15"/>
        <v>1025000</v>
      </c>
      <c r="G268" s="31"/>
    </row>
    <row r="269" spans="1:7" s="25" customFormat="1" ht="24" customHeight="1">
      <c r="A269" s="11" t="s">
        <v>524</v>
      </c>
      <c r="B269" s="3" t="s">
        <v>199</v>
      </c>
      <c r="C269" s="28">
        <v>861000</v>
      </c>
      <c r="D269" s="24">
        <v>602700</v>
      </c>
      <c r="E269" s="24"/>
      <c r="F269" s="24">
        <f t="shared" si="15"/>
        <v>861000</v>
      </c>
      <c r="G269" s="31"/>
    </row>
    <row r="270" spans="1:7" ht="24" customHeight="1">
      <c r="A270" s="11" t="s">
        <v>524</v>
      </c>
      <c r="B270" s="3" t="s">
        <v>287</v>
      </c>
      <c r="C270" s="28">
        <v>780640</v>
      </c>
      <c r="D270" s="24">
        <v>546448</v>
      </c>
      <c r="E270" s="24"/>
      <c r="F270" s="24">
        <f t="shared" si="15"/>
        <v>780640</v>
      </c>
      <c r="G270" s="31"/>
    </row>
    <row r="271" spans="1:7" ht="24" customHeight="1">
      <c r="A271" s="11" t="s">
        <v>524</v>
      </c>
      <c r="B271" s="3" t="s">
        <v>288</v>
      </c>
      <c r="C271" s="28">
        <v>745790</v>
      </c>
      <c r="D271" s="24">
        <v>522053</v>
      </c>
      <c r="E271" s="24"/>
      <c r="F271" s="24">
        <f t="shared" si="15"/>
        <v>745790</v>
      </c>
      <c r="G271" s="31"/>
    </row>
    <row r="272" spans="1:7" s="25" customFormat="1" ht="24" customHeight="1">
      <c r="A272" s="11">
        <v>8660</v>
      </c>
      <c r="B272" s="3" t="s">
        <v>200</v>
      </c>
      <c r="C272" s="28">
        <v>1230000</v>
      </c>
      <c r="D272" s="24">
        <v>861000</v>
      </c>
      <c r="E272" s="24"/>
      <c r="F272" s="24">
        <f t="shared" si="15"/>
        <v>1230000</v>
      </c>
      <c r="G272" s="31"/>
    </row>
    <row r="273" spans="1:7" s="25" customFormat="1" ht="24" customHeight="1">
      <c r="A273" s="11" t="s">
        <v>524</v>
      </c>
      <c r="B273" s="3" t="s">
        <v>201</v>
      </c>
      <c r="C273" s="28">
        <v>1066000</v>
      </c>
      <c r="D273" s="24">
        <v>746200</v>
      </c>
      <c r="E273" s="24"/>
      <c r="F273" s="24">
        <f t="shared" si="15"/>
        <v>1066000</v>
      </c>
      <c r="G273" s="31"/>
    </row>
    <row r="274" spans="1:7" ht="24" customHeight="1">
      <c r="A274" s="11" t="s">
        <v>524</v>
      </c>
      <c r="B274" s="3" t="s">
        <v>289</v>
      </c>
      <c r="C274" s="28">
        <v>967190</v>
      </c>
      <c r="D274" s="24">
        <v>677033</v>
      </c>
      <c r="E274" s="24"/>
      <c r="F274" s="24">
        <f t="shared" si="15"/>
        <v>967190</v>
      </c>
      <c r="G274" s="31"/>
    </row>
    <row r="275" spans="1:7" ht="24" customHeight="1">
      <c r="A275" s="11" t="s">
        <v>524</v>
      </c>
      <c r="B275" s="3" t="s">
        <v>290</v>
      </c>
      <c r="C275" s="28">
        <v>950790</v>
      </c>
      <c r="D275" s="24">
        <v>665553</v>
      </c>
      <c r="E275" s="24"/>
      <c r="F275" s="24">
        <f t="shared" si="15"/>
        <v>950790</v>
      </c>
      <c r="G275" s="31"/>
    </row>
    <row r="276" spans="1:7" s="25" customFormat="1" ht="24" customHeight="1">
      <c r="A276" s="11">
        <v>8670</v>
      </c>
      <c r="B276" s="3" t="s">
        <v>202</v>
      </c>
      <c r="C276" s="28">
        <v>1640000</v>
      </c>
      <c r="D276" s="24">
        <v>1148000</v>
      </c>
      <c r="E276" s="24"/>
      <c r="F276" s="24">
        <f t="shared" si="15"/>
        <v>1640000</v>
      </c>
      <c r="G276" s="31"/>
    </row>
    <row r="277" spans="1:7" s="25" customFormat="1" ht="24" customHeight="1">
      <c r="A277" s="11" t="s">
        <v>524</v>
      </c>
      <c r="B277" s="3" t="s">
        <v>203</v>
      </c>
      <c r="C277" s="28">
        <v>1455500</v>
      </c>
      <c r="D277" s="24">
        <v>1018850</v>
      </c>
      <c r="E277" s="24"/>
      <c r="F277" s="24">
        <f t="shared" si="15"/>
        <v>1455500</v>
      </c>
      <c r="G277" s="31"/>
    </row>
    <row r="278" spans="1:7" ht="24" customHeight="1">
      <c r="A278" s="11" t="s">
        <v>524</v>
      </c>
      <c r="B278" s="3" t="s">
        <v>291</v>
      </c>
      <c r="C278" s="28">
        <v>1377190</v>
      </c>
      <c r="D278" s="24">
        <v>964033</v>
      </c>
      <c r="E278" s="24"/>
      <c r="F278" s="24">
        <f t="shared" si="15"/>
        <v>1377190</v>
      </c>
      <c r="G278" s="31"/>
    </row>
    <row r="279" spans="1:7" ht="24" customHeight="1">
      <c r="A279" s="11" t="s">
        <v>524</v>
      </c>
      <c r="B279" s="3" t="s">
        <v>292</v>
      </c>
      <c r="C279" s="28">
        <v>930290</v>
      </c>
      <c r="D279" s="24">
        <v>651203</v>
      </c>
      <c r="E279" s="24"/>
      <c r="F279" s="24">
        <f t="shared" si="15"/>
        <v>930290</v>
      </c>
      <c r="G279" s="31"/>
    </row>
    <row r="280" spans="1:7" s="25" customFormat="1" ht="24" customHeight="1">
      <c r="A280" s="11">
        <v>3630</v>
      </c>
      <c r="B280" s="2" t="s">
        <v>25</v>
      </c>
      <c r="C280" s="28">
        <v>4100</v>
      </c>
      <c r="D280" s="24">
        <v>3290</v>
      </c>
      <c r="E280" s="24"/>
      <c r="F280" s="24">
        <f t="shared" si="15"/>
        <v>4100</v>
      </c>
      <c r="G280" s="31"/>
    </row>
    <row r="281" spans="1:7" s="25" customFormat="1" ht="24" customHeight="1">
      <c r="A281" s="11">
        <v>7820</v>
      </c>
      <c r="B281" s="2" t="s">
        <v>26</v>
      </c>
      <c r="C281" s="28">
        <v>6150</v>
      </c>
      <c r="D281" s="24">
        <v>4700</v>
      </c>
      <c r="E281" s="24"/>
      <c r="F281" s="24">
        <f t="shared" si="15"/>
        <v>6150</v>
      </c>
      <c r="G281" s="31"/>
    </row>
    <row r="282" spans="1:7" s="25" customFormat="1" ht="24" customHeight="1">
      <c r="A282" s="11" t="s">
        <v>524</v>
      </c>
      <c r="B282" s="2" t="s">
        <v>27</v>
      </c>
      <c r="C282" s="28">
        <v>12300</v>
      </c>
      <c r="D282" s="24">
        <v>8610</v>
      </c>
      <c r="E282" s="24"/>
      <c r="F282" s="24">
        <f t="shared" si="15"/>
        <v>12300</v>
      </c>
      <c r="G282" s="31"/>
    </row>
    <row r="283" spans="1:7" s="25" customFormat="1" ht="24" customHeight="1">
      <c r="A283" s="11">
        <v>2135</v>
      </c>
      <c r="B283" s="2" t="s">
        <v>28</v>
      </c>
      <c r="C283" s="28">
        <v>7093</v>
      </c>
      <c r="D283" s="24">
        <v>4965.1000000000004</v>
      </c>
      <c r="E283" s="24"/>
      <c r="F283" s="24">
        <f t="shared" si="15"/>
        <v>7093</v>
      </c>
      <c r="G283" s="31"/>
    </row>
    <row r="284" spans="1:7" s="25" customFormat="1" ht="24" customHeight="1">
      <c r="A284" s="11" t="s">
        <v>524</v>
      </c>
      <c r="B284" s="2" t="s">
        <v>29</v>
      </c>
      <c r="C284" s="28">
        <v>14186</v>
      </c>
      <c r="D284" s="24">
        <v>9930.2000000000007</v>
      </c>
      <c r="E284" s="24"/>
      <c r="F284" s="24">
        <f t="shared" si="15"/>
        <v>14186</v>
      </c>
      <c r="G284" s="31"/>
    </row>
    <row r="285" spans="1:7" s="25" customFormat="1" ht="24" customHeight="1">
      <c r="A285" s="11">
        <v>7858</v>
      </c>
      <c r="B285" s="2" t="s">
        <v>78</v>
      </c>
      <c r="C285" s="28">
        <v>2460</v>
      </c>
      <c r="D285" s="24">
        <v>1722</v>
      </c>
      <c r="E285" s="24"/>
      <c r="F285" s="24">
        <f t="shared" si="15"/>
        <v>2460</v>
      </c>
      <c r="G285" s="31"/>
    </row>
    <row r="286" spans="1:7" ht="26.25" customHeight="1">
      <c r="A286" s="11" t="s">
        <v>524</v>
      </c>
      <c r="B286" s="19" t="s">
        <v>500</v>
      </c>
      <c r="C286" s="28"/>
      <c r="D286" s="24"/>
      <c r="E286" s="24"/>
      <c r="F286" s="24"/>
      <c r="G286" s="31"/>
    </row>
    <row r="287" spans="1:7" s="25" customFormat="1" ht="24" customHeight="1">
      <c r="A287" s="11">
        <v>7931</v>
      </c>
      <c r="B287" s="2" t="s">
        <v>83</v>
      </c>
      <c r="C287" s="28">
        <v>36900</v>
      </c>
      <c r="D287" s="24">
        <v>27675</v>
      </c>
      <c r="E287" s="24"/>
      <c r="F287" s="24">
        <f t="shared" ref="F287:F293" si="16">C287-C287*$G$5</f>
        <v>36900</v>
      </c>
      <c r="G287" s="31"/>
    </row>
    <row r="288" spans="1:7" s="25" customFormat="1" ht="24" customHeight="1">
      <c r="A288" s="11" t="s">
        <v>524</v>
      </c>
      <c r="B288" s="2" t="s">
        <v>400</v>
      </c>
      <c r="C288" s="28">
        <v>34850</v>
      </c>
      <c r="D288" s="24">
        <v>26137.5</v>
      </c>
      <c r="E288" s="24"/>
      <c r="F288" s="24">
        <f t="shared" si="16"/>
        <v>34850</v>
      </c>
      <c r="G288" s="31"/>
    </row>
    <row r="289" spans="1:7" s="25" customFormat="1" ht="24" customHeight="1">
      <c r="A289" s="11" t="s">
        <v>524</v>
      </c>
      <c r="B289" s="2" t="s">
        <v>470</v>
      </c>
      <c r="C289" s="28">
        <v>34850</v>
      </c>
      <c r="D289" s="24">
        <v>26137.5</v>
      </c>
      <c r="E289" s="24"/>
      <c r="F289" s="24">
        <f t="shared" si="16"/>
        <v>34850</v>
      </c>
      <c r="G289" s="31"/>
    </row>
    <row r="290" spans="1:7" s="25" customFormat="1" ht="24" customHeight="1">
      <c r="A290" s="11">
        <v>7994</v>
      </c>
      <c r="B290" s="2" t="s">
        <v>214</v>
      </c>
      <c r="C290" s="28">
        <v>246000</v>
      </c>
      <c r="D290" s="24">
        <v>184500</v>
      </c>
      <c r="E290" s="24"/>
      <c r="F290" s="24">
        <f t="shared" si="16"/>
        <v>246000</v>
      </c>
      <c r="G290" s="31"/>
    </row>
    <row r="291" spans="1:7" s="25" customFormat="1" ht="24" customHeight="1">
      <c r="A291" s="11">
        <v>7995</v>
      </c>
      <c r="B291" s="2" t="s">
        <v>215</v>
      </c>
      <c r="C291" s="28">
        <v>266500</v>
      </c>
      <c r="D291" s="24">
        <v>199875</v>
      </c>
      <c r="E291" s="24"/>
      <c r="F291" s="24">
        <f t="shared" si="16"/>
        <v>266500</v>
      </c>
      <c r="G291" s="31"/>
    </row>
    <row r="292" spans="1:7" s="25" customFormat="1" ht="24" customHeight="1">
      <c r="A292" s="11">
        <v>7996</v>
      </c>
      <c r="B292" s="2" t="s">
        <v>216</v>
      </c>
      <c r="C292" s="28">
        <v>61500</v>
      </c>
      <c r="D292" s="24">
        <v>46125</v>
      </c>
      <c r="E292" s="24"/>
      <c r="F292" s="24">
        <f t="shared" si="16"/>
        <v>61500</v>
      </c>
      <c r="G292" s="31"/>
    </row>
    <row r="293" spans="1:7" s="25" customFormat="1" ht="24" customHeight="1">
      <c r="A293" s="11">
        <v>7997</v>
      </c>
      <c r="B293" s="2" t="s">
        <v>217</v>
      </c>
      <c r="C293" s="28">
        <v>102500</v>
      </c>
      <c r="D293" s="24">
        <v>76875</v>
      </c>
      <c r="E293" s="24"/>
      <c r="F293" s="24">
        <f t="shared" si="16"/>
        <v>102500</v>
      </c>
      <c r="G293" s="31"/>
    </row>
    <row r="294" spans="1:7" ht="10.199999999999999" customHeight="1">
      <c r="A294" s="11" t="s">
        <v>524</v>
      </c>
      <c r="C294" s="28"/>
      <c r="D294" s="24"/>
      <c r="E294" s="24"/>
      <c r="F294" s="24"/>
      <c r="G294" s="31"/>
    </row>
    <row r="295" spans="1:7" ht="26.25" customHeight="1">
      <c r="A295" s="11" t="s">
        <v>524</v>
      </c>
      <c r="B295" s="19" t="s">
        <v>501</v>
      </c>
      <c r="C295" s="28"/>
      <c r="D295" s="24"/>
      <c r="E295" s="24"/>
      <c r="F295" s="24"/>
      <c r="G295" s="31"/>
    </row>
    <row r="296" spans="1:7" ht="24" customHeight="1">
      <c r="A296" s="11">
        <v>6156</v>
      </c>
      <c r="B296" s="3" t="s">
        <v>127</v>
      </c>
      <c r="C296" s="28">
        <v>200900</v>
      </c>
      <c r="D296" s="24">
        <v>140630</v>
      </c>
      <c r="E296" s="24"/>
      <c r="F296" s="24">
        <f t="shared" ref="F296:F327" si="17">C296-C296*$G$5</f>
        <v>200900</v>
      </c>
      <c r="G296" s="31"/>
    </row>
    <row r="297" spans="1:7" ht="24" customHeight="1">
      <c r="A297" s="11" t="s">
        <v>524</v>
      </c>
      <c r="B297" s="3" t="s">
        <v>221</v>
      </c>
      <c r="C297" s="28">
        <v>250100</v>
      </c>
      <c r="D297" s="24">
        <v>175070</v>
      </c>
      <c r="E297" s="24"/>
      <c r="F297" s="24">
        <f t="shared" si="17"/>
        <v>250100</v>
      </c>
      <c r="G297" s="31"/>
    </row>
    <row r="298" spans="1:7" ht="24" customHeight="1">
      <c r="A298" s="11" t="s">
        <v>524</v>
      </c>
      <c r="B298" s="3" t="s">
        <v>218</v>
      </c>
      <c r="C298" s="28">
        <v>200900</v>
      </c>
      <c r="D298" s="24">
        <v>140630</v>
      </c>
      <c r="E298" s="24"/>
      <c r="F298" s="24">
        <f t="shared" si="17"/>
        <v>200900</v>
      </c>
      <c r="G298" s="31"/>
    </row>
    <row r="299" spans="1:7" s="25" customFormat="1" ht="24" customHeight="1">
      <c r="A299" s="11">
        <v>4205</v>
      </c>
      <c r="B299" s="2" t="s">
        <v>337</v>
      </c>
      <c r="C299" s="28">
        <v>142680</v>
      </c>
      <c r="D299" s="24">
        <v>99876</v>
      </c>
      <c r="E299" s="24"/>
      <c r="F299" s="24">
        <f t="shared" si="17"/>
        <v>142680</v>
      </c>
      <c r="G299" s="31"/>
    </row>
    <row r="300" spans="1:7" s="25" customFormat="1" ht="31.5" customHeight="1">
      <c r="A300" s="11">
        <v>4208</v>
      </c>
      <c r="B300" s="3" t="s">
        <v>325</v>
      </c>
      <c r="C300" s="28">
        <v>79130</v>
      </c>
      <c r="D300" s="24">
        <v>55391</v>
      </c>
      <c r="E300" s="24"/>
      <c r="F300" s="24">
        <f t="shared" si="17"/>
        <v>79130</v>
      </c>
      <c r="G300" s="31"/>
    </row>
    <row r="301" spans="1:7" s="25" customFormat="1" ht="31.5" customHeight="1">
      <c r="A301" s="11" t="s">
        <v>524</v>
      </c>
      <c r="B301" s="3" t="s">
        <v>326</v>
      </c>
      <c r="C301" s="28">
        <v>103094.5</v>
      </c>
      <c r="D301" s="24">
        <v>72166.149999999994</v>
      </c>
      <c r="E301" s="24"/>
      <c r="F301" s="24">
        <f t="shared" si="17"/>
        <v>103094.5</v>
      </c>
      <c r="G301" s="31"/>
    </row>
    <row r="302" spans="1:7" s="25" customFormat="1" ht="24" customHeight="1">
      <c r="A302" s="11">
        <v>62</v>
      </c>
      <c r="B302" s="3" t="s">
        <v>128</v>
      </c>
      <c r="C302" s="28">
        <v>243130</v>
      </c>
      <c r="D302" s="24">
        <v>170191</v>
      </c>
      <c r="E302" s="24"/>
      <c r="F302" s="24">
        <f t="shared" si="17"/>
        <v>243130</v>
      </c>
      <c r="G302" s="31"/>
    </row>
    <row r="303" spans="1:7" s="25" customFormat="1" ht="24" customHeight="1">
      <c r="A303" s="11" t="s">
        <v>524</v>
      </c>
      <c r="B303" s="2" t="s">
        <v>338</v>
      </c>
      <c r="C303" s="28">
        <v>170970</v>
      </c>
      <c r="D303" s="24">
        <v>119679</v>
      </c>
      <c r="E303" s="24"/>
      <c r="F303" s="24">
        <f t="shared" si="17"/>
        <v>170970</v>
      </c>
      <c r="G303" s="31"/>
    </row>
    <row r="304" spans="1:7" s="25" customFormat="1" ht="31.5" customHeight="1">
      <c r="A304" s="11" t="s">
        <v>524</v>
      </c>
      <c r="B304" s="3" t="s">
        <v>327</v>
      </c>
      <c r="C304" s="28">
        <v>97170</v>
      </c>
      <c r="D304" s="24">
        <v>68019</v>
      </c>
      <c r="E304" s="24"/>
      <c r="F304" s="24">
        <f t="shared" si="17"/>
        <v>97170</v>
      </c>
      <c r="G304" s="31"/>
    </row>
    <row r="305" spans="1:7" ht="24" customHeight="1">
      <c r="A305" s="11">
        <v>726</v>
      </c>
      <c r="B305" s="3" t="s">
        <v>129</v>
      </c>
      <c r="C305" s="28">
        <v>206230</v>
      </c>
      <c r="D305" s="24">
        <v>144361</v>
      </c>
      <c r="E305" s="24"/>
      <c r="F305" s="24">
        <f t="shared" si="17"/>
        <v>206230</v>
      </c>
      <c r="G305" s="31"/>
    </row>
    <row r="306" spans="1:7" ht="24" customHeight="1">
      <c r="A306" s="11" t="s">
        <v>524</v>
      </c>
      <c r="B306" s="3" t="s">
        <v>222</v>
      </c>
      <c r="C306" s="28">
        <v>255430</v>
      </c>
      <c r="D306" s="24">
        <v>178801</v>
      </c>
      <c r="E306" s="24"/>
      <c r="F306" s="24">
        <f t="shared" si="17"/>
        <v>255430</v>
      </c>
      <c r="G306" s="31"/>
    </row>
    <row r="307" spans="1:7" ht="24" customHeight="1">
      <c r="A307" s="11" t="s">
        <v>524</v>
      </c>
      <c r="B307" s="3" t="s">
        <v>219</v>
      </c>
      <c r="C307" s="28">
        <v>206230</v>
      </c>
      <c r="D307" s="24">
        <v>144361</v>
      </c>
      <c r="E307" s="24"/>
      <c r="F307" s="24">
        <f t="shared" si="17"/>
        <v>206230</v>
      </c>
      <c r="G307" s="31"/>
    </row>
    <row r="308" spans="1:7" s="25" customFormat="1" ht="24" customHeight="1">
      <c r="A308" s="11">
        <v>72</v>
      </c>
      <c r="B308" s="2" t="s">
        <v>339</v>
      </c>
      <c r="C308" s="28">
        <v>143910</v>
      </c>
      <c r="D308" s="24">
        <v>100737</v>
      </c>
      <c r="E308" s="24"/>
      <c r="F308" s="24">
        <f t="shared" si="17"/>
        <v>143910</v>
      </c>
      <c r="G308" s="31"/>
    </row>
    <row r="309" spans="1:7" s="25" customFormat="1" ht="31.5" customHeight="1">
      <c r="A309" s="11">
        <v>7056</v>
      </c>
      <c r="B309" s="3" t="s">
        <v>328</v>
      </c>
      <c r="C309" s="28">
        <v>80770</v>
      </c>
      <c r="D309" s="24">
        <v>56539</v>
      </c>
      <c r="E309" s="24"/>
      <c r="F309" s="24">
        <f t="shared" si="17"/>
        <v>80770</v>
      </c>
      <c r="G309" s="31"/>
    </row>
    <row r="310" spans="1:7" s="25" customFormat="1" ht="31.5" customHeight="1">
      <c r="A310" s="11" t="s">
        <v>524</v>
      </c>
      <c r="B310" s="3" t="s">
        <v>329</v>
      </c>
      <c r="C310" s="28">
        <v>104960</v>
      </c>
      <c r="D310" s="24">
        <v>73472</v>
      </c>
      <c r="E310" s="24"/>
      <c r="F310" s="24">
        <f t="shared" si="17"/>
        <v>104960</v>
      </c>
      <c r="G310" s="31"/>
    </row>
    <row r="311" spans="1:7" s="25" customFormat="1" ht="24" customHeight="1">
      <c r="A311" s="11">
        <v>728</v>
      </c>
      <c r="B311" s="3" t="s">
        <v>130</v>
      </c>
      <c r="C311" s="28">
        <v>248050</v>
      </c>
      <c r="D311" s="24">
        <v>173635</v>
      </c>
      <c r="E311" s="24"/>
      <c r="F311" s="24">
        <f t="shared" si="17"/>
        <v>248050</v>
      </c>
      <c r="G311" s="31"/>
    </row>
    <row r="312" spans="1:7" s="25" customFormat="1" ht="24" customHeight="1">
      <c r="A312" s="11" t="s">
        <v>524</v>
      </c>
      <c r="B312" s="2" t="s">
        <v>340</v>
      </c>
      <c r="C312" s="28">
        <v>175480</v>
      </c>
      <c r="D312" s="24">
        <v>122836</v>
      </c>
      <c r="E312" s="24"/>
      <c r="F312" s="24">
        <f t="shared" si="17"/>
        <v>175480</v>
      </c>
      <c r="G312" s="31"/>
    </row>
    <row r="313" spans="1:7" s="25" customFormat="1" ht="31.5" customHeight="1">
      <c r="A313" s="11" t="s">
        <v>524</v>
      </c>
      <c r="B313" s="3" t="s">
        <v>330</v>
      </c>
      <c r="C313" s="28">
        <v>98810</v>
      </c>
      <c r="D313" s="24">
        <v>69167</v>
      </c>
      <c r="E313" s="24"/>
      <c r="F313" s="24">
        <f t="shared" si="17"/>
        <v>98810</v>
      </c>
      <c r="G313" s="31"/>
    </row>
    <row r="314" spans="1:7" ht="24" customHeight="1">
      <c r="A314" s="11">
        <v>1728</v>
      </c>
      <c r="B314" s="3" t="s">
        <v>131</v>
      </c>
      <c r="C314" s="28">
        <v>223450</v>
      </c>
      <c r="D314" s="24">
        <v>156415</v>
      </c>
      <c r="E314" s="24"/>
      <c r="F314" s="24">
        <f t="shared" si="17"/>
        <v>223450</v>
      </c>
      <c r="G314" s="31"/>
    </row>
    <row r="315" spans="1:7" ht="24" customHeight="1">
      <c r="A315" s="11" t="s">
        <v>524</v>
      </c>
      <c r="B315" s="3" t="s">
        <v>223</v>
      </c>
      <c r="C315" s="28">
        <v>272650</v>
      </c>
      <c r="D315" s="24">
        <v>190855</v>
      </c>
      <c r="E315" s="24"/>
      <c r="F315" s="24">
        <f t="shared" si="17"/>
        <v>272650</v>
      </c>
      <c r="G315" s="31"/>
    </row>
    <row r="316" spans="1:7" ht="24" customHeight="1">
      <c r="A316" s="11" t="s">
        <v>524</v>
      </c>
      <c r="B316" s="3" t="s">
        <v>220</v>
      </c>
      <c r="C316" s="28">
        <v>223450</v>
      </c>
      <c r="D316" s="24">
        <v>156415</v>
      </c>
      <c r="E316" s="24"/>
      <c r="F316" s="24">
        <f t="shared" si="17"/>
        <v>223450</v>
      </c>
      <c r="G316" s="31"/>
    </row>
    <row r="317" spans="1:7" s="25" customFormat="1" ht="24" customHeight="1">
      <c r="A317" s="11">
        <v>2078</v>
      </c>
      <c r="B317" s="2" t="s">
        <v>341</v>
      </c>
      <c r="C317" s="28">
        <v>153340</v>
      </c>
      <c r="D317" s="24">
        <v>107338</v>
      </c>
      <c r="E317" s="24"/>
      <c r="F317" s="24">
        <f t="shared" si="17"/>
        <v>153340</v>
      </c>
      <c r="G317" s="31"/>
    </row>
    <row r="318" spans="1:7" s="25" customFormat="1" ht="31.5" customHeight="1">
      <c r="A318" s="11">
        <v>2539</v>
      </c>
      <c r="B318" s="3" t="s">
        <v>331</v>
      </c>
      <c r="C318" s="28">
        <v>86510</v>
      </c>
      <c r="D318" s="24">
        <v>60557</v>
      </c>
      <c r="E318" s="24"/>
      <c r="F318" s="24">
        <f t="shared" si="17"/>
        <v>86510</v>
      </c>
      <c r="G318" s="31"/>
    </row>
    <row r="319" spans="1:7" s="25" customFormat="1" ht="31.5" customHeight="1">
      <c r="A319" s="11" t="s">
        <v>524</v>
      </c>
      <c r="B319" s="3" t="s">
        <v>332</v>
      </c>
      <c r="C319" s="28">
        <v>110700</v>
      </c>
      <c r="D319" s="24">
        <v>77490</v>
      </c>
      <c r="E319" s="24"/>
      <c r="F319" s="24">
        <f t="shared" si="17"/>
        <v>110700</v>
      </c>
      <c r="G319" s="31"/>
    </row>
    <row r="320" spans="1:7" s="25" customFormat="1" ht="24" customHeight="1">
      <c r="A320" s="11">
        <v>2960</v>
      </c>
      <c r="B320" s="3" t="s">
        <v>132</v>
      </c>
      <c r="C320" s="28">
        <v>266500</v>
      </c>
      <c r="D320" s="24">
        <v>186550</v>
      </c>
      <c r="E320" s="24"/>
      <c r="F320" s="24">
        <f t="shared" si="17"/>
        <v>266500</v>
      </c>
      <c r="G320" s="31"/>
    </row>
    <row r="321" spans="1:7" s="25" customFormat="1" ht="24" customHeight="1">
      <c r="A321" s="11" t="s">
        <v>524</v>
      </c>
      <c r="B321" s="2" t="s">
        <v>342</v>
      </c>
      <c r="C321" s="28">
        <v>184500</v>
      </c>
      <c r="D321" s="24">
        <v>129150</v>
      </c>
      <c r="E321" s="24"/>
      <c r="F321" s="24">
        <f t="shared" si="17"/>
        <v>184500</v>
      </c>
      <c r="G321" s="31"/>
    </row>
    <row r="322" spans="1:7" s="25" customFormat="1" ht="31.5" customHeight="1">
      <c r="A322" s="11" t="s">
        <v>524</v>
      </c>
      <c r="B322" s="3" t="s">
        <v>333</v>
      </c>
      <c r="C322" s="28">
        <v>104550</v>
      </c>
      <c r="D322" s="24">
        <v>73185</v>
      </c>
      <c r="E322" s="24"/>
      <c r="F322" s="24">
        <f t="shared" si="17"/>
        <v>104550</v>
      </c>
      <c r="G322" s="31"/>
    </row>
    <row r="323" spans="1:7" s="25" customFormat="1" ht="24" customHeight="1">
      <c r="A323" s="11" t="s">
        <v>524</v>
      </c>
      <c r="B323" s="3" t="s">
        <v>133</v>
      </c>
      <c r="C323" s="28">
        <v>243130</v>
      </c>
      <c r="D323" s="24">
        <v>170191</v>
      </c>
      <c r="E323" s="24"/>
      <c r="F323" s="24">
        <f t="shared" si="17"/>
        <v>243130</v>
      </c>
      <c r="G323" s="31"/>
    </row>
    <row r="324" spans="1:7" s="25" customFormat="1" ht="24" customHeight="1">
      <c r="A324" s="11" t="s">
        <v>524</v>
      </c>
      <c r="B324" s="3" t="s">
        <v>134</v>
      </c>
      <c r="C324" s="28">
        <v>248050</v>
      </c>
      <c r="D324" s="24">
        <v>173635</v>
      </c>
      <c r="E324" s="24"/>
      <c r="F324" s="24">
        <f t="shared" si="17"/>
        <v>248050</v>
      </c>
      <c r="G324" s="31"/>
    </row>
    <row r="325" spans="1:7" s="25" customFormat="1" ht="24" customHeight="1">
      <c r="A325" s="11" t="s">
        <v>524</v>
      </c>
      <c r="B325" s="3" t="s">
        <v>135</v>
      </c>
      <c r="C325" s="28">
        <v>266500</v>
      </c>
      <c r="D325" s="24">
        <v>186550</v>
      </c>
      <c r="E325" s="24"/>
      <c r="F325" s="24">
        <f t="shared" si="17"/>
        <v>266500</v>
      </c>
      <c r="G325" s="31"/>
    </row>
    <row r="326" spans="1:7" s="25" customFormat="1" ht="24" customHeight="1">
      <c r="A326" s="11">
        <v>3482</v>
      </c>
      <c r="B326" s="2" t="s">
        <v>224</v>
      </c>
      <c r="C326" s="28">
        <v>7380</v>
      </c>
      <c r="D326" s="24">
        <v>5166</v>
      </c>
      <c r="E326" s="24"/>
      <c r="F326" s="24">
        <f t="shared" si="17"/>
        <v>7380</v>
      </c>
      <c r="G326" s="31"/>
    </row>
    <row r="327" spans="1:7" s="25" customFormat="1" ht="24" customHeight="1">
      <c r="A327" s="11">
        <v>2264</v>
      </c>
      <c r="B327" s="3" t="s">
        <v>136</v>
      </c>
      <c r="C327" s="28">
        <v>305450</v>
      </c>
      <c r="D327" s="24">
        <v>213815</v>
      </c>
      <c r="E327" s="24"/>
      <c r="F327" s="24">
        <f t="shared" si="17"/>
        <v>305450</v>
      </c>
      <c r="G327" s="31"/>
    </row>
    <row r="328" spans="1:7" s="25" customFormat="1" ht="24" customHeight="1">
      <c r="A328" s="11">
        <v>8506</v>
      </c>
      <c r="B328" s="2" t="s">
        <v>343</v>
      </c>
      <c r="C328" s="28">
        <v>205000</v>
      </c>
      <c r="D328" s="24">
        <v>143500</v>
      </c>
      <c r="E328" s="24"/>
      <c r="F328" s="24">
        <f t="shared" ref="F328:F360" si="18">C328-C328*$G$5</f>
        <v>205000</v>
      </c>
      <c r="G328" s="31"/>
    </row>
    <row r="329" spans="1:7" s="25" customFormat="1" ht="31.5" customHeight="1">
      <c r="A329" s="11">
        <v>6188</v>
      </c>
      <c r="B329" s="3" t="s">
        <v>334</v>
      </c>
      <c r="C329" s="28">
        <v>138170</v>
      </c>
      <c r="D329" s="24">
        <v>96719</v>
      </c>
      <c r="E329" s="24"/>
      <c r="F329" s="24">
        <f t="shared" si="18"/>
        <v>138170</v>
      </c>
      <c r="G329" s="31"/>
    </row>
    <row r="330" spans="1:7" s="25" customFormat="1" ht="24" customHeight="1">
      <c r="A330" s="11">
        <v>2263</v>
      </c>
      <c r="B330" s="3" t="s">
        <v>137</v>
      </c>
      <c r="C330" s="28">
        <v>325950</v>
      </c>
      <c r="D330" s="24">
        <v>228165</v>
      </c>
      <c r="E330" s="24"/>
      <c r="F330" s="24">
        <f t="shared" si="18"/>
        <v>325950</v>
      </c>
      <c r="G330" s="31"/>
    </row>
    <row r="331" spans="1:7" s="25" customFormat="1" ht="24" customHeight="1">
      <c r="A331" s="11">
        <v>2632</v>
      </c>
      <c r="B331" s="2" t="s">
        <v>344</v>
      </c>
      <c r="C331" s="28">
        <v>213815</v>
      </c>
      <c r="D331" s="24">
        <v>149670.5</v>
      </c>
      <c r="E331" s="24"/>
      <c r="F331" s="24">
        <f t="shared" si="18"/>
        <v>213815</v>
      </c>
      <c r="G331" s="31"/>
    </row>
    <row r="332" spans="1:7" s="25" customFormat="1" ht="31.5" customHeight="1">
      <c r="A332" s="11">
        <v>2313</v>
      </c>
      <c r="B332" s="3" t="s">
        <v>335</v>
      </c>
      <c r="C332" s="28">
        <v>151290</v>
      </c>
      <c r="D332" s="24">
        <v>105903</v>
      </c>
      <c r="E332" s="24"/>
      <c r="F332" s="24">
        <f t="shared" si="18"/>
        <v>151290</v>
      </c>
      <c r="G332" s="31"/>
    </row>
    <row r="333" spans="1:7" s="25" customFormat="1" ht="24" customHeight="1">
      <c r="A333" s="11">
        <v>2809</v>
      </c>
      <c r="B333" s="3" t="s">
        <v>138</v>
      </c>
      <c r="C333" s="28">
        <v>352600</v>
      </c>
      <c r="D333" s="24">
        <v>246820</v>
      </c>
      <c r="E333" s="24"/>
      <c r="F333" s="24">
        <f t="shared" si="18"/>
        <v>352600</v>
      </c>
      <c r="G333" s="31"/>
    </row>
    <row r="334" spans="1:7" s="25" customFormat="1" ht="24" customHeight="1">
      <c r="A334" s="11" t="s">
        <v>524</v>
      </c>
      <c r="B334" s="2" t="s">
        <v>345</v>
      </c>
      <c r="C334" s="28">
        <v>239440</v>
      </c>
      <c r="D334" s="24">
        <v>167608</v>
      </c>
      <c r="E334" s="24"/>
      <c r="F334" s="24">
        <f t="shared" si="18"/>
        <v>239440</v>
      </c>
      <c r="G334" s="31"/>
    </row>
    <row r="335" spans="1:7" s="25" customFormat="1" ht="31.5" customHeight="1">
      <c r="A335" s="11">
        <v>7063</v>
      </c>
      <c r="B335" s="3" t="s">
        <v>336</v>
      </c>
      <c r="C335" s="28">
        <v>152110</v>
      </c>
      <c r="D335" s="24">
        <v>106477</v>
      </c>
      <c r="E335" s="24"/>
      <c r="F335" s="24">
        <f t="shared" si="18"/>
        <v>152110</v>
      </c>
      <c r="G335" s="31"/>
    </row>
    <row r="336" spans="1:7" s="25" customFormat="1" ht="24" customHeight="1">
      <c r="A336" s="11">
        <v>2803</v>
      </c>
      <c r="B336" s="3" t="s">
        <v>139</v>
      </c>
      <c r="C336" s="28">
        <v>371050</v>
      </c>
      <c r="D336" s="24">
        <v>259735</v>
      </c>
      <c r="E336" s="24"/>
      <c r="F336" s="24">
        <f t="shared" si="18"/>
        <v>371050</v>
      </c>
      <c r="G336" s="31"/>
    </row>
    <row r="337" spans="1:7" s="25" customFormat="1" ht="24" customHeight="1">
      <c r="A337" s="11" t="s">
        <v>524</v>
      </c>
      <c r="B337" s="2" t="s">
        <v>346</v>
      </c>
      <c r="C337" s="28">
        <v>254200</v>
      </c>
      <c r="D337" s="24">
        <v>177940</v>
      </c>
      <c r="E337" s="24"/>
      <c r="F337" s="24">
        <f t="shared" si="18"/>
        <v>254200</v>
      </c>
      <c r="G337" s="31"/>
    </row>
    <row r="338" spans="1:7" s="25" customFormat="1" ht="31.5" customHeight="1">
      <c r="A338" s="11" t="s">
        <v>524</v>
      </c>
      <c r="B338" s="3" t="s">
        <v>353</v>
      </c>
      <c r="C338" s="28">
        <v>168407.5</v>
      </c>
      <c r="D338" s="24">
        <v>117885.25</v>
      </c>
      <c r="E338" s="24"/>
      <c r="F338" s="24">
        <f t="shared" si="18"/>
        <v>168407.5</v>
      </c>
      <c r="G338" s="31"/>
    </row>
    <row r="339" spans="1:7" s="25" customFormat="1" ht="24" customHeight="1">
      <c r="A339" s="11">
        <v>6929</v>
      </c>
      <c r="B339" s="3" t="s">
        <v>140</v>
      </c>
      <c r="C339" s="28">
        <v>297369</v>
      </c>
      <c r="D339" s="24">
        <v>203000</v>
      </c>
      <c r="E339" s="24"/>
      <c r="F339" s="24">
        <f t="shared" si="18"/>
        <v>297369</v>
      </c>
      <c r="G339" s="31"/>
    </row>
    <row r="340" spans="1:7" s="25" customFormat="1" ht="24" customHeight="1">
      <c r="A340" s="11">
        <v>6660</v>
      </c>
      <c r="B340" s="2" t="s">
        <v>347</v>
      </c>
      <c r="C340" s="28">
        <v>215475.49999999997</v>
      </c>
      <c r="D340" s="24">
        <v>150832.84999999998</v>
      </c>
      <c r="E340" s="24"/>
      <c r="F340" s="24">
        <f t="shared" si="18"/>
        <v>215475.49999999997</v>
      </c>
      <c r="G340" s="31"/>
    </row>
    <row r="341" spans="1:7" s="25" customFormat="1" ht="31.5" customHeight="1">
      <c r="A341" s="11">
        <v>4718</v>
      </c>
      <c r="B341" s="3" t="s">
        <v>354</v>
      </c>
      <c r="C341" s="28">
        <v>148994</v>
      </c>
      <c r="D341" s="24">
        <v>104295.8</v>
      </c>
      <c r="E341" s="24"/>
      <c r="F341" s="24">
        <f t="shared" si="18"/>
        <v>148994</v>
      </c>
      <c r="G341" s="31"/>
    </row>
    <row r="342" spans="1:7" s="25" customFormat="1" ht="24" customHeight="1">
      <c r="A342" s="11">
        <v>3000</v>
      </c>
      <c r="B342" s="3" t="s">
        <v>141</v>
      </c>
      <c r="C342" s="28">
        <v>360800</v>
      </c>
      <c r="D342" s="24">
        <v>252560</v>
      </c>
      <c r="E342" s="24"/>
      <c r="F342" s="24">
        <f t="shared" si="18"/>
        <v>360800</v>
      </c>
      <c r="G342" s="31"/>
    </row>
    <row r="343" spans="1:7" s="25" customFormat="1" ht="24" customHeight="1">
      <c r="A343" s="11" t="s">
        <v>524</v>
      </c>
      <c r="B343" s="2" t="s">
        <v>348</v>
      </c>
      <c r="C343" s="28">
        <v>242515</v>
      </c>
      <c r="D343" s="24">
        <v>169760.5</v>
      </c>
      <c r="E343" s="24"/>
      <c r="F343" s="24">
        <f t="shared" si="18"/>
        <v>242515</v>
      </c>
      <c r="G343" s="31"/>
    </row>
    <row r="344" spans="1:7" s="25" customFormat="1" ht="31.5" customHeight="1">
      <c r="A344" s="11" t="s">
        <v>524</v>
      </c>
      <c r="B344" s="3" t="s">
        <v>355</v>
      </c>
      <c r="C344" s="28">
        <v>155595</v>
      </c>
      <c r="D344" s="24">
        <v>108916.5</v>
      </c>
      <c r="E344" s="24"/>
      <c r="F344" s="24">
        <f t="shared" si="18"/>
        <v>155595</v>
      </c>
      <c r="G344" s="31"/>
    </row>
    <row r="345" spans="1:7" ht="24" customHeight="1">
      <c r="A345" s="11">
        <v>5040</v>
      </c>
      <c r="B345" s="3" t="s">
        <v>142</v>
      </c>
      <c r="C345" s="28">
        <v>492000</v>
      </c>
      <c r="D345" s="24">
        <v>344400</v>
      </c>
      <c r="E345" s="24"/>
      <c r="F345" s="24">
        <f t="shared" si="18"/>
        <v>492000</v>
      </c>
      <c r="G345" s="31"/>
    </row>
    <row r="346" spans="1:7" s="25" customFormat="1" ht="24" customHeight="1">
      <c r="A346" s="11">
        <v>3136</v>
      </c>
      <c r="B346" s="2" t="s">
        <v>349</v>
      </c>
      <c r="C346" s="28">
        <v>328000</v>
      </c>
      <c r="D346" s="24">
        <v>229600</v>
      </c>
      <c r="E346" s="24"/>
      <c r="F346" s="24">
        <f t="shared" si="18"/>
        <v>328000</v>
      </c>
      <c r="G346" s="31"/>
    </row>
    <row r="347" spans="1:7" s="25" customFormat="1" ht="39" customHeight="1">
      <c r="A347" s="11">
        <v>2125</v>
      </c>
      <c r="B347" s="3" t="s">
        <v>356</v>
      </c>
      <c r="C347" s="28">
        <v>161437.5</v>
      </c>
      <c r="D347" s="24">
        <v>113006.25</v>
      </c>
      <c r="E347" s="24"/>
      <c r="F347" s="24">
        <f t="shared" si="18"/>
        <v>161437.5</v>
      </c>
      <c r="G347" s="31"/>
    </row>
    <row r="348" spans="1:7" ht="24" customHeight="1">
      <c r="A348" s="11">
        <v>2122</v>
      </c>
      <c r="B348" s="3" t="s">
        <v>143</v>
      </c>
      <c r="C348" s="28">
        <v>553500</v>
      </c>
      <c r="D348" s="24">
        <v>387450</v>
      </c>
      <c r="E348" s="24"/>
      <c r="F348" s="24">
        <f t="shared" si="18"/>
        <v>553500</v>
      </c>
      <c r="G348" s="31"/>
    </row>
    <row r="349" spans="1:7" s="25" customFormat="1" ht="24" customHeight="1">
      <c r="A349" s="11" t="s">
        <v>524</v>
      </c>
      <c r="B349" s="2" t="s">
        <v>350</v>
      </c>
      <c r="C349" s="28">
        <v>341120</v>
      </c>
      <c r="D349" s="24">
        <v>238784</v>
      </c>
      <c r="E349" s="24"/>
      <c r="F349" s="24">
        <f t="shared" si="18"/>
        <v>341120</v>
      </c>
      <c r="G349" s="31"/>
    </row>
    <row r="350" spans="1:7" s="25" customFormat="1" ht="39" customHeight="1">
      <c r="A350" s="11" t="s">
        <v>524</v>
      </c>
      <c r="B350" s="3" t="s">
        <v>357</v>
      </c>
      <c r="C350" s="28">
        <v>172200</v>
      </c>
      <c r="D350" s="24">
        <v>120540</v>
      </c>
      <c r="E350" s="24"/>
      <c r="F350" s="24">
        <f t="shared" si="18"/>
        <v>172200</v>
      </c>
      <c r="G350" s="31"/>
    </row>
    <row r="351" spans="1:7" ht="24" customHeight="1">
      <c r="A351" s="11" t="s">
        <v>524</v>
      </c>
      <c r="B351" s="2" t="s">
        <v>358</v>
      </c>
      <c r="C351" s="28">
        <v>102500</v>
      </c>
      <c r="D351" s="24">
        <v>71750</v>
      </c>
      <c r="E351" s="24"/>
      <c r="F351" s="24">
        <f t="shared" si="18"/>
        <v>102500</v>
      </c>
      <c r="G351" s="31"/>
    </row>
    <row r="352" spans="1:7" ht="24" customHeight="1">
      <c r="A352" s="11" t="s">
        <v>524</v>
      </c>
      <c r="B352" s="2" t="s">
        <v>359</v>
      </c>
      <c r="C352" s="28">
        <v>264450</v>
      </c>
      <c r="D352" s="24">
        <v>185115</v>
      </c>
      <c r="E352" s="24"/>
      <c r="F352" s="24">
        <f t="shared" si="18"/>
        <v>264450</v>
      </c>
      <c r="G352" s="31"/>
    </row>
    <row r="353" spans="1:7" ht="24" customHeight="1">
      <c r="A353" s="11" t="s">
        <v>524</v>
      </c>
      <c r="B353" s="2" t="s">
        <v>467</v>
      </c>
      <c r="C353" s="28">
        <v>82000</v>
      </c>
      <c r="D353" s="24">
        <v>57400</v>
      </c>
      <c r="E353" s="24"/>
      <c r="F353" s="24">
        <f t="shared" si="18"/>
        <v>82000</v>
      </c>
      <c r="G353" s="31"/>
    </row>
    <row r="354" spans="1:7" ht="24" customHeight="1">
      <c r="A354" s="11">
        <v>2123</v>
      </c>
      <c r="B354" s="2" t="s">
        <v>94</v>
      </c>
      <c r="C354" s="28">
        <v>18450</v>
      </c>
      <c r="D354" s="24">
        <v>12915</v>
      </c>
      <c r="E354" s="24"/>
      <c r="F354" s="24">
        <f t="shared" si="18"/>
        <v>18450</v>
      </c>
      <c r="G354" s="31"/>
    </row>
    <row r="355" spans="1:7" s="25" customFormat="1" ht="24" customHeight="1">
      <c r="A355" s="11">
        <v>2138</v>
      </c>
      <c r="B355" s="3" t="s">
        <v>144</v>
      </c>
      <c r="C355" s="28">
        <v>268550</v>
      </c>
      <c r="D355" s="24">
        <v>187985</v>
      </c>
      <c r="E355" s="24"/>
      <c r="F355" s="24">
        <f t="shared" si="18"/>
        <v>268550</v>
      </c>
      <c r="G355" s="31"/>
    </row>
    <row r="356" spans="1:7" s="25" customFormat="1" ht="24" customHeight="1">
      <c r="A356" s="11">
        <v>3456</v>
      </c>
      <c r="B356" s="2" t="s">
        <v>351</v>
      </c>
      <c r="C356" s="28">
        <v>193110</v>
      </c>
      <c r="D356" s="24">
        <v>135177</v>
      </c>
      <c r="E356" s="24"/>
      <c r="F356" s="24">
        <f t="shared" si="18"/>
        <v>193110</v>
      </c>
      <c r="G356" s="31"/>
    </row>
    <row r="357" spans="1:7" s="25" customFormat="1" ht="24" customHeight="1">
      <c r="A357" s="11">
        <v>8466</v>
      </c>
      <c r="B357" s="3" t="s">
        <v>85</v>
      </c>
      <c r="C357" s="28">
        <v>113980</v>
      </c>
      <c r="D357" s="24">
        <v>79786</v>
      </c>
      <c r="E357" s="24"/>
      <c r="F357" s="24">
        <f t="shared" si="18"/>
        <v>113980</v>
      </c>
      <c r="G357" s="31"/>
    </row>
    <row r="358" spans="1:7" s="25" customFormat="1" ht="24" customHeight="1">
      <c r="A358" s="11">
        <v>2851</v>
      </c>
      <c r="B358" s="3" t="s">
        <v>145</v>
      </c>
      <c r="C358" s="28">
        <v>332100</v>
      </c>
      <c r="D358" s="24">
        <v>232470</v>
      </c>
      <c r="E358" s="24"/>
      <c r="F358" s="24">
        <f t="shared" si="18"/>
        <v>332100</v>
      </c>
      <c r="G358" s="31"/>
    </row>
    <row r="359" spans="1:7" s="25" customFormat="1" ht="24" customHeight="1">
      <c r="A359" s="11" t="s">
        <v>524</v>
      </c>
      <c r="B359" s="2" t="s">
        <v>352</v>
      </c>
      <c r="C359" s="28">
        <v>258915</v>
      </c>
      <c r="D359" s="24">
        <v>181240.5</v>
      </c>
      <c r="E359" s="24"/>
      <c r="F359" s="24">
        <f t="shared" si="18"/>
        <v>258915</v>
      </c>
      <c r="G359" s="31"/>
    </row>
    <row r="360" spans="1:7" s="25" customFormat="1" ht="24" customHeight="1">
      <c r="A360" s="11" t="s">
        <v>524</v>
      </c>
      <c r="B360" s="3" t="s">
        <v>84</v>
      </c>
      <c r="C360" s="28">
        <v>146985</v>
      </c>
      <c r="D360" s="24">
        <v>102889.5</v>
      </c>
      <c r="E360" s="24"/>
      <c r="F360" s="24">
        <f t="shared" si="18"/>
        <v>146985</v>
      </c>
      <c r="G360" s="31"/>
    </row>
    <row r="361" spans="1:7" ht="26.25" customHeight="1">
      <c r="A361" s="11" t="s">
        <v>524</v>
      </c>
      <c r="B361" s="19" t="s">
        <v>502</v>
      </c>
      <c r="C361" s="28"/>
      <c r="D361" s="24"/>
      <c r="E361" s="24"/>
      <c r="F361" s="24"/>
      <c r="G361" s="31"/>
    </row>
    <row r="362" spans="1:7" ht="24" customHeight="1">
      <c r="A362" s="11">
        <v>7047</v>
      </c>
      <c r="B362" s="2" t="s">
        <v>95</v>
      </c>
      <c r="C362" s="28">
        <v>48790</v>
      </c>
      <c r="D362" s="24">
        <v>36592.5</v>
      </c>
      <c r="E362" s="24"/>
      <c r="F362" s="24">
        <f>C362-C362*$G$5</f>
        <v>48790</v>
      </c>
      <c r="G362" s="31"/>
    </row>
    <row r="363" spans="1:7" ht="24" customHeight="1">
      <c r="A363" s="11">
        <v>7049</v>
      </c>
      <c r="B363" s="2" t="s">
        <v>225</v>
      </c>
      <c r="C363" s="28">
        <v>41000</v>
      </c>
      <c r="D363" s="24">
        <v>30750</v>
      </c>
      <c r="E363" s="24"/>
      <c r="F363" s="24">
        <f>C363-C363*$G$5</f>
        <v>41000</v>
      </c>
      <c r="G363" s="31"/>
    </row>
    <row r="364" spans="1:7" ht="24" customHeight="1">
      <c r="A364" s="11">
        <v>2728</v>
      </c>
      <c r="B364" s="2" t="s">
        <v>150</v>
      </c>
      <c r="C364" s="28">
        <v>45100</v>
      </c>
      <c r="D364" s="24">
        <v>33825</v>
      </c>
      <c r="E364" s="24"/>
      <c r="F364" s="24">
        <f>C364-C364*$G$5</f>
        <v>45100</v>
      </c>
      <c r="G364" s="31"/>
    </row>
    <row r="365" spans="1:7" ht="24" customHeight="1">
      <c r="A365" s="11" t="s">
        <v>524</v>
      </c>
      <c r="B365" s="2" t="s">
        <v>407</v>
      </c>
      <c r="C365" s="28">
        <v>12710</v>
      </c>
      <c r="D365" s="24">
        <v>9532.5</v>
      </c>
      <c r="E365" s="24"/>
      <c r="F365" s="24">
        <f>C365-C365*$G$5</f>
        <v>12710</v>
      </c>
      <c r="G365" s="31"/>
    </row>
    <row r="366" spans="1:7" ht="24" customHeight="1">
      <c r="A366" s="11">
        <v>4886</v>
      </c>
      <c r="B366" s="2" t="s">
        <v>226</v>
      </c>
      <c r="C366" s="28">
        <v>17220</v>
      </c>
      <c r="D366" s="24">
        <v>12915</v>
      </c>
      <c r="E366" s="24"/>
      <c r="F366" s="24">
        <f>C366-C366*$G$5</f>
        <v>17220</v>
      </c>
      <c r="G366" s="31"/>
    </row>
    <row r="367" spans="1:7" ht="10.199999999999999" customHeight="1">
      <c r="A367" s="11" t="s">
        <v>524</v>
      </c>
      <c r="C367" s="28"/>
      <c r="D367" s="24"/>
      <c r="E367" s="24"/>
      <c r="F367" s="24"/>
      <c r="G367" s="31"/>
    </row>
    <row r="368" spans="1:7" ht="26.25" customHeight="1">
      <c r="A368" s="11" t="s">
        <v>524</v>
      </c>
      <c r="B368" s="19" t="s">
        <v>503</v>
      </c>
      <c r="C368" s="28"/>
      <c r="D368" s="24"/>
      <c r="E368" s="24"/>
      <c r="F368" s="24"/>
      <c r="G368" s="31"/>
    </row>
    <row r="369" spans="1:46" s="25" customFormat="1" ht="24" customHeight="1">
      <c r="A369" s="11">
        <v>4949</v>
      </c>
      <c r="B369" s="2" t="s">
        <v>409</v>
      </c>
      <c r="C369" s="28">
        <v>20500</v>
      </c>
      <c r="D369" s="24">
        <v>15375</v>
      </c>
      <c r="E369" s="24"/>
      <c r="F369" s="24">
        <f t="shared" ref="F369:F388" si="19">C369-C369*$G$5</f>
        <v>20500</v>
      </c>
      <c r="G369" s="31"/>
    </row>
    <row r="370" spans="1:46" s="25" customFormat="1" ht="24" customHeight="1">
      <c r="A370" s="11">
        <v>4963</v>
      </c>
      <c r="B370" s="2" t="s">
        <v>410</v>
      </c>
      <c r="C370" s="28">
        <v>43050</v>
      </c>
      <c r="D370" s="24">
        <v>32287.5</v>
      </c>
      <c r="E370" s="24"/>
      <c r="F370" s="24">
        <f t="shared" si="19"/>
        <v>43050</v>
      </c>
      <c r="G370" s="31"/>
    </row>
    <row r="371" spans="1:46" ht="24" customHeight="1">
      <c r="A371" s="11">
        <v>4955</v>
      </c>
      <c r="B371" s="2" t="s">
        <v>411</v>
      </c>
      <c r="C371" s="28">
        <v>14350</v>
      </c>
      <c r="D371" s="24">
        <v>10762.5</v>
      </c>
      <c r="E371" s="24"/>
      <c r="F371" s="24">
        <f t="shared" si="19"/>
        <v>14350</v>
      </c>
      <c r="G371" s="31"/>
    </row>
    <row r="372" spans="1:46" ht="24" customHeight="1">
      <c r="A372" s="11">
        <v>4953</v>
      </c>
      <c r="B372" s="2" t="s">
        <v>412</v>
      </c>
      <c r="C372" s="28">
        <v>22550</v>
      </c>
      <c r="D372" s="24">
        <v>16912.5</v>
      </c>
      <c r="E372" s="24"/>
      <c r="F372" s="24">
        <f t="shared" si="19"/>
        <v>22550</v>
      </c>
      <c r="G372" s="31"/>
    </row>
    <row r="373" spans="1:46" ht="24" customHeight="1">
      <c r="A373" s="11">
        <v>4952</v>
      </c>
      <c r="B373" s="2" t="s">
        <v>413</v>
      </c>
      <c r="C373" s="28">
        <v>24600</v>
      </c>
      <c r="D373" s="24">
        <v>18450</v>
      </c>
      <c r="E373" s="24"/>
      <c r="F373" s="24">
        <f t="shared" si="19"/>
        <v>24600</v>
      </c>
      <c r="G373" s="31"/>
    </row>
    <row r="374" spans="1:46" ht="24" customHeight="1">
      <c r="A374" s="11">
        <v>4954</v>
      </c>
      <c r="B374" s="2" t="s">
        <v>414</v>
      </c>
      <c r="C374" s="28">
        <v>27470</v>
      </c>
      <c r="D374" s="24">
        <v>20602.5</v>
      </c>
      <c r="E374" s="24"/>
      <c r="F374" s="24">
        <f t="shared" si="19"/>
        <v>27470</v>
      </c>
      <c r="G374" s="31"/>
    </row>
    <row r="375" spans="1:46" s="25" customFormat="1" ht="24" customHeight="1">
      <c r="A375" s="11">
        <v>7862</v>
      </c>
      <c r="B375" s="2" t="s">
        <v>415</v>
      </c>
      <c r="C375" s="28">
        <v>32800</v>
      </c>
      <c r="D375" s="24">
        <v>24600</v>
      </c>
      <c r="E375" s="24"/>
      <c r="F375" s="24">
        <f t="shared" si="19"/>
        <v>32800</v>
      </c>
      <c r="G375" s="31"/>
    </row>
    <row r="376" spans="1:46" s="25" customFormat="1" ht="24" customHeight="1">
      <c r="A376" s="11">
        <v>4959</v>
      </c>
      <c r="B376" s="2" t="s">
        <v>416</v>
      </c>
      <c r="C376" s="28">
        <v>40180</v>
      </c>
      <c r="D376" s="24">
        <v>30135</v>
      </c>
      <c r="E376" s="24"/>
      <c r="F376" s="24">
        <f t="shared" si="19"/>
        <v>40180</v>
      </c>
      <c r="G376" s="31"/>
    </row>
    <row r="377" spans="1:46" s="25" customFormat="1" ht="24" customHeight="1">
      <c r="A377" s="11">
        <v>5054</v>
      </c>
      <c r="B377" s="2" t="s">
        <v>417</v>
      </c>
      <c r="C377" s="28">
        <v>42230</v>
      </c>
      <c r="D377" s="24">
        <v>31672.5</v>
      </c>
      <c r="E377" s="24"/>
      <c r="F377" s="24">
        <f t="shared" si="19"/>
        <v>42230</v>
      </c>
      <c r="G377" s="31"/>
    </row>
    <row r="378" spans="1:46" s="25" customFormat="1" ht="24" customHeight="1">
      <c r="A378" s="11">
        <v>5234</v>
      </c>
      <c r="B378" s="2" t="s">
        <v>418</v>
      </c>
      <c r="C378" s="28">
        <v>45100</v>
      </c>
      <c r="D378" s="24">
        <v>33825</v>
      </c>
      <c r="E378" s="24"/>
      <c r="F378" s="24">
        <f t="shared" si="19"/>
        <v>45100</v>
      </c>
      <c r="G378" s="31"/>
    </row>
    <row r="379" spans="1:46" s="25" customFormat="1" ht="24" customHeight="1">
      <c r="A379" s="12">
        <v>5236</v>
      </c>
      <c r="B379" s="2" t="s">
        <v>420</v>
      </c>
      <c r="C379" s="28">
        <v>51250</v>
      </c>
      <c r="D379" s="24">
        <v>38437.5</v>
      </c>
      <c r="E379" s="24"/>
      <c r="F379" s="24">
        <f t="shared" si="19"/>
        <v>51250</v>
      </c>
      <c r="G379" s="31"/>
    </row>
    <row r="380" spans="1:46" ht="24" customHeight="1">
      <c r="A380" s="12">
        <v>5232</v>
      </c>
      <c r="B380" s="2" t="s">
        <v>419</v>
      </c>
      <c r="C380" s="28">
        <v>32800</v>
      </c>
      <c r="D380" s="24">
        <v>24600</v>
      </c>
      <c r="E380" s="24"/>
      <c r="F380" s="24">
        <f t="shared" si="19"/>
        <v>32800</v>
      </c>
      <c r="G380" s="31"/>
    </row>
    <row r="381" spans="1:46" ht="24" customHeight="1">
      <c r="A381" s="12">
        <v>4961</v>
      </c>
      <c r="B381" s="2" t="s">
        <v>423</v>
      </c>
      <c r="C381" s="28">
        <v>47560</v>
      </c>
      <c r="D381" s="24">
        <v>35670</v>
      </c>
      <c r="E381" s="24"/>
      <c r="F381" s="24">
        <f t="shared" si="19"/>
        <v>47560</v>
      </c>
      <c r="G381" s="31"/>
    </row>
    <row r="382" spans="1:46" s="25" customFormat="1" ht="24" customHeight="1">
      <c r="A382" s="12">
        <v>4960</v>
      </c>
      <c r="B382" s="2" t="s">
        <v>424</v>
      </c>
      <c r="C382" s="28">
        <v>70520</v>
      </c>
      <c r="D382" s="24">
        <v>52890</v>
      </c>
      <c r="E382" s="24"/>
      <c r="F382" s="24">
        <f t="shared" si="19"/>
        <v>70520</v>
      </c>
      <c r="G382" s="31"/>
    </row>
    <row r="383" spans="1:46" ht="24" customHeight="1">
      <c r="A383" s="12">
        <v>6525</v>
      </c>
      <c r="B383" s="2" t="s">
        <v>421</v>
      </c>
      <c r="C383" s="28">
        <v>72160</v>
      </c>
      <c r="D383" s="24">
        <v>54120</v>
      </c>
      <c r="E383" s="24"/>
      <c r="F383" s="24">
        <f t="shared" si="19"/>
        <v>72160</v>
      </c>
      <c r="G383" s="31"/>
    </row>
    <row r="384" spans="1:46" s="24" customFormat="1" ht="24" customHeight="1">
      <c r="A384" s="12">
        <v>3926</v>
      </c>
      <c r="B384" s="2" t="s">
        <v>422</v>
      </c>
      <c r="C384" s="28">
        <v>77490</v>
      </c>
      <c r="D384" s="24">
        <v>58117.5</v>
      </c>
      <c r="F384" s="24">
        <f t="shared" si="19"/>
        <v>77490</v>
      </c>
      <c r="G384" s="31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</row>
    <row r="385" spans="1:46" s="24" customFormat="1" ht="24" customHeight="1">
      <c r="A385" s="12">
        <v>8376</v>
      </c>
      <c r="B385" s="2" t="s">
        <v>425</v>
      </c>
      <c r="C385" s="28">
        <v>76670</v>
      </c>
      <c r="D385" s="24">
        <v>57502.5</v>
      </c>
      <c r="F385" s="24">
        <f t="shared" si="19"/>
        <v>76670</v>
      </c>
      <c r="G385" s="31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</row>
    <row r="386" spans="1:46" s="24" customFormat="1" ht="24" customHeight="1">
      <c r="A386" s="12">
        <v>8617</v>
      </c>
      <c r="B386" s="2" t="s">
        <v>426</v>
      </c>
      <c r="C386" s="28">
        <v>82820</v>
      </c>
      <c r="D386" s="24">
        <v>62115</v>
      </c>
      <c r="F386" s="24">
        <f t="shared" si="19"/>
        <v>82820</v>
      </c>
      <c r="G386" s="31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</row>
    <row r="387" spans="1:46" s="24" customFormat="1" ht="24" customHeight="1">
      <c r="A387" s="12">
        <v>2894</v>
      </c>
      <c r="B387" s="2" t="s">
        <v>427</v>
      </c>
      <c r="C387" s="28">
        <v>162770</v>
      </c>
      <c r="D387" s="24">
        <v>122077.5</v>
      </c>
      <c r="F387" s="24">
        <f t="shared" si="19"/>
        <v>162770</v>
      </c>
      <c r="G387" s="31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</row>
    <row r="388" spans="1:46" s="24" customFormat="1" ht="24" customHeight="1">
      <c r="A388" s="13">
        <v>1859</v>
      </c>
      <c r="B388" s="2" t="s">
        <v>428</v>
      </c>
      <c r="C388" s="28">
        <v>177940</v>
      </c>
      <c r="D388" s="24">
        <v>133455</v>
      </c>
      <c r="F388" s="24">
        <f t="shared" si="19"/>
        <v>177940</v>
      </c>
      <c r="G388" s="31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</row>
    <row r="389" spans="1:46" s="24" customFormat="1" ht="26.25" customHeight="1">
      <c r="A389" s="11" t="s">
        <v>524</v>
      </c>
      <c r="B389" s="19" t="s">
        <v>504</v>
      </c>
      <c r="C389" s="28"/>
      <c r="G389" s="31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</row>
    <row r="390" spans="1:46" s="24" customFormat="1" ht="24" customHeight="1">
      <c r="A390" s="11">
        <v>2089</v>
      </c>
      <c r="B390" s="2" t="s">
        <v>408</v>
      </c>
      <c r="C390" s="28">
        <v>1435</v>
      </c>
      <c r="D390" s="24">
        <v>1076.25</v>
      </c>
      <c r="F390" s="24">
        <f t="shared" ref="F390:F397" si="20">C390-C390*$G$5</f>
        <v>1435</v>
      </c>
      <c r="G390" s="31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</row>
    <row r="391" spans="1:46" s="24" customFormat="1" ht="24" customHeight="1">
      <c r="A391" s="11">
        <v>3500</v>
      </c>
      <c r="B391" s="2" t="s">
        <v>227</v>
      </c>
      <c r="C391" s="28">
        <v>1025</v>
      </c>
      <c r="D391" s="24">
        <v>768.75</v>
      </c>
      <c r="F391" s="24">
        <f t="shared" si="20"/>
        <v>1025</v>
      </c>
      <c r="G391" s="31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</row>
    <row r="392" spans="1:46" s="24" customFormat="1" ht="24" customHeight="1">
      <c r="A392" s="11">
        <v>3515</v>
      </c>
      <c r="B392" s="2" t="s">
        <v>228</v>
      </c>
      <c r="C392" s="28">
        <v>3075</v>
      </c>
      <c r="D392" s="24">
        <v>2306.25</v>
      </c>
      <c r="F392" s="24">
        <f t="shared" si="20"/>
        <v>3075</v>
      </c>
      <c r="G392" s="31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</row>
    <row r="393" spans="1:46" s="24" customFormat="1" ht="24" customHeight="1">
      <c r="A393" s="11">
        <v>3559</v>
      </c>
      <c r="B393" s="2" t="s">
        <v>32</v>
      </c>
      <c r="C393" s="28">
        <v>8200</v>
      </c>
      <c r="D393" s="24">
        <v>6150</v>
      </c>
      <c r="F393" s="24">
        <f t="shared" si="20"/>
        <v>8200</v>
      </c>
      <c r="G393" s="31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</row>
    <row r="394" spans="1:46" s="24" customFormat="1" ht="24" customHeight="1">
      <c r="A394" s="11">
        <v>3533</v>
      </c>
      <c r="B394" s="2" t="s">
        <v>35</v>
      </c>
      <c r="C394" s="28">
        <v>6150</v>
      </c>
      <c r="D394" s="24">
        <v>4612.5</v>
      </c>
      <c r="F394" s="24">
        <f t="shared" si="20"/>
        <v>6150</v>
      </c>
      <c r="G394" s="31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</row>
    <row r="395" spans="1:46" s="24" customFormat="1" ht="24" customHeight="1">
      <c r="A395" s="11">
        <v>3540</v>
      </c>
      <c r="B395" s="2" t="s">
        <v>33</v>
      </c>
      <c r="C395" s="28">
        <v>10250</v>
      </c>
      <c r="D395" s="24">
        <v>7687.5</v>
      </c>
      <c r="F395" s="24">
        <f t="shared" si="20"/>
        <v>10250</v>
      </c>
      <c r="G395" s="31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</row>
    <row r="396" spans="1:46" s="24" customFormat="1" ht="24" customHeight="1">
      <c r="A396" s="11">
        <v>3529</v>
      </c>
      <c r="B396" s="2" t="s">
        <v>34</v>
      </c>
      <c r="C396" s="28">
        <v>2050</v>
      </c>
      <c r="D396" s="24">
        <v>1537.5</v>
      </c>
      <c r="F396" s="24">
        <f t="shared" si="20"/>
        <v>2050</v>
      </c>
      <c r="G396" s="31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</row>
    <row r="397" spans="1:46" s="24" customFormat="1" ht="24" customHeight="1">
      <c r="A397" s="11">
        <v>3528</v>
      </c>
      <c r="B397" s="2" t="s">
        <v>229</v>
      </c>
      <c r="C397" s="28">
        <v>2050</v>
      </c>
      <c r="D397" s="24">
        <v>1537.5</v>
      </c>
      <c r="F397" s="24">
        <f t="shared" si="20"/>
        <v>2050</v>
      </c>
      <c r="G397" s="31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</row>
    <row r="398" spans="1:46" s="24" customFormat="1" ht="10.199999999999999" customHeight="1">
      <c r="A398" s="11" t="s">
        <v>524</v>
      </c>
      <c r="B398" s="18"/>
      <c r="C398" s="28"/>
      <c r="G398" s="31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</row>
    <row r="399" spans="1:46" s="24" customFormat="1" ht="26.25" customHeight="1">
      <c r="A399" s="11" t="s">
        <v>524</v>
      </c>
      <c r="B399" s="19" t="s">
        <v>505</v>
      </c>
      <c r="C399" s="28"/>
      <c r="G399" s="31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</row>
    <row r="400" spans="1:46" ht="24" customHeight="1">
      <c r="A400" s="11">
        <v>3474</v>
      </c>
      <c r="B400" s="3" t="s">
        <v>429</v>
      </c>
      <c r="C400" s="28">
        <v>62730</v>
      </c>
      <c r="D400" s="24">
        <v>47047.5</v>
      </c>
      <c r="E400" s="24"/>
      <c r="F400" s="24">
        <f t="shared" ref="F400:F405" si="21">C400-C400*$G$5</f>
        <v>62730</v>
      </c>
      <c r="G400" s="31"/>
    </row>
    <row r="401" spans="1:7" ht="24" customHeight="1">
      <c r="A401" s="11">
        <v>7035</v>
      </c>
      <c r="B401" s="4" t="s">
        <v>430</v>
      </c>
      <c r="C401" s="28">
        <v>97170</v>
      </c>
      <c r="D401" s="24">
        <v>72877.5</v>
      </c>
      <c r="E401" s="24"/>
      <c r="F401" s="24">
        <f t="shared" si="21"/>
        <v>97170</v>
      </c>
      <c r="G401" s="31"/>
    </row>
    <row r="402" spans="1:7" s="25" customFormat="1" ht="24" customHeight="1">
      <c r="A402" s="11">
        <v>7036</v>
      </c>
      <c r="B402" s="3" t="s">
        <v>431</v>
      </c>
      <c r="C402" s="28">
        <v>120950</v>
      </c>
      <c r="D402" s="24">
        <v>90712.5</v>
      </c>
      <c r="E402" s="24"/>
      <c r="F402" s="24">
        <f t="shared" si="21"/>
        <v>120950</v>
      </c>
      <c r="G402" s="31"/>
    </row>
    <row r="403" spans="1:7" s="25" customFormat="1" ht="24" customHeight="1">
      <c r="A403" s="11" t="s">
        <v>524</v>
      </c>
      <c r="B403" s="3" t="s">
        <v>432</v>
      </c>
      <c r="C403" s="28">
        <v>131200</v>
      </c>
      <c r="D403" s="24">
        <v>98400</v>
      </c>
      <c r="E403" s="24"/>
      <c r="F403" s="24">
        <f t="shared" si="21"/>
        <v>131200</v>
      </c>
      <c r="G403" s="31"/>
    </row>
    <row r="404" spans="1:7" s="25" customFormat="1" ht="24" customHeight="1">
      <c r="A404" s="11" t="s">
        <v>524</v>
      </c>
      <c r="B404" s="3" t="s">
        <v>433</v>
      </c>
      <c r="C404" s="28">
        <v>166050</v>
      </c>
      <c r="D404" s="24">
        <v>124537.5</v>
      </c>
      <c r="E404" s="24"/>
      <c r="F404" s="24">
        <f t="shared" si="21"/>
        <v>166050</v>
      </c>
      <c r="G404" s="31"/>
    </row>
    <row r="405" spans="1:7" s="25" customFormat="1" ht="24" customHeight="1">
      <c r="A405" s="11" t="s">
        <v>524</v>
      </c>
      <c r="B405" s="3" t="s">
        <v>434</v>
      </c>
      <c r="C405" s="28">
        <v>186960</v>
      </c>
      <c r="D405" s="24">
        <v>140220</v>
      </c>
      <c r="E405" s="24"/>
      <c r="F405" s="24">
        <f t="shared" si="21"/>
        <v>186960</v>
      </c>
      <c r="G405" s="31"/>
    </row>
    <row r="406" spans="1:7" ht="26.25" customHeight="1">
      <c r="A406" s="11" t="s">
        <v>524</v>
      </c>
      <c r="B406" s="19" t="s">
        <v>506</v>
      </c>
      <c r="C406" s="28"/>
      <c r="D406" s="24"/>
      <c r="E406" s="24"/>
      <c r="F406" s="24"/>
      <c r="G406" s="31"/>
    </row>
    <row r="407" spans="1:7" ht="24" customHeight="1">
      <c r="A407" s="11">
        <v>5427</v>
      </c>
      <c r="B407" s="2" t="s">
        <v>116</v>
      </c>
      <c r="C407" s="28">
        <v>10250</v>
      </c>
      <c r="D407" s="24">
        <v>7687.5</v>
      </c>
      <c r="E407" s="24"/>
      <c r="F407" s="24">
        <f>C407-C407*$G$5</f>
        <v>10250</v>
      </c>
      <c r="G407" s="31"/>
    </row>
    <row r="408" spans="1:7" ht="24" customHeight="1">
      <c r="A408" s="11">
        <v>5430</v>
      </c>
      <c r="B408" s="2" t="s">
        <v>117</v>
      </c>
      <c r="C408" s="28">
        <v>12300</v>
      </c>
      <c r="D408" s="24">
        <v>9225</v>
      </c>
      <c r="E408" s="24"/>
      <c r="F408" s="24">
        <f>C408-C408*$G$5</f>
        <v>12300</v>
      </c>
      <c r="G408" s="31"/>
    </row>
    <row r="409" spans="1:7" ht="26.25" customHeight="1">
      <c r="A409" s="11" t="s">
        <v>524</v>
      </c>
      <c r="B409" s="19" t="s">
        <v>507</v>
      </c>
      <c r="C409" s="28"/>
      <c r="D409" s="24"/>
      <c r="E409" s="24"/>
      <c r="F409" s="24"/>
      <c r="G409" s="31"/>
    </row>
    <row r="410" spans="1:7" ht="24" customHeight="1">
      <c r="A410" s="11">
        <v>2129</v>
      </c>
      <c r="B410" s="2" t="s">
        <v>96</v>
      </c>
      <c r="C410" s="28">
        <v>10250</v>
      </c>
      <c r="D410" s="24">
        <v>7687.5</v>
      </c>
      <c r="E410" s="24"/>
      <c r="F410" s="24">
        <f>C410-C410*$G$5</f>
        <v>10250</v>
      </c>
      <c r="G410" s="31"/>
    </row>
    <row r="411" spans="1:7" ht="24" customHeight="1">
      <c r="A411" s="11" t="s">
        <v>524</v>
      </c>
      <c r="B411" s="2" t="s">
        <v>435</v>
      </c>
      <c r="C411" s="28">
        <v>16400</v>
      </c>
      <c r="D411" s="24">
        <v>12300</v>
      </c>
      <c r="E411" s="24"/>
      <c r="F411" s="24">
        <f>C411-C411*$G$5</f>
        <v>16400</v>
      </c>
      <c r="G411" s="31"/>
    </row>
    <row r="412" spans="1:7" s="25" customFormat="1" ht="24" customHeight="1">
      <c r="A412" s="11" t="s">
        <v>524</v>
      </c>
      <c r="B412" s="2" t="s">
        <v>436</v>
      </c>
      <c r="C412" s="28">
        <v>12300</v>
      </c>
      <c r="D412" s="24">
        <v>9225</v>
      </c>
      <c r="E412" s="24"/>
      <c r="F412" s="24">
        <f>C412-C412*$G$5</f>
        <v>12300</v>
      </c>
      <c r="G412" s="31"/>
    </row>
    <row r="413" spans="1:7" ht="24" customHeight="1">
      <c r="A413" s="11">
        <v>3473</v>
      </c>
      <c r="B413" s="2" t="s">
        <v>230</v>
      </c>
      <c r="C413" s="28">
        <v>17630</v>
      </c>
      <c r="D413" s="24">
        <v>13222.5</v>
      </c>
      <c r="E413" s="24"/>
      <c r="F413" s="24">
        <f>C413-C413*$G$5</f>
        <v>17630</v>
      </c>
      <c r="G413" s="31"/>
    </row>
    <row r="414" spans="1:7" ht="10.199999999999999" customHeight="1">
      <c r="A414" s="11" t="s">
        <v>524</v>
      </c>
      <c r="C414" s="28"/>
      <c r="D414" s="24"/>
      <c r="E414" s="24"/>
      <c r="F414" s="24"/>
      <c r="G414" s="31"/>
    </row>
    <row r="415" spans="1:7" ht="26.25" customHeight="1">
      <c r="A415" s="11" t="s">
        <v>524</v>
      </c>
      <c r="B415" s="19" t="s">
        <v>508</v>
      </c>
      <c r="C415" s="28"/>
      <c r="D415" s="24"/>
      <c r="E415" s="24"/>
      <c r="F415" s="24"/>
      <c r="G415" s="31"/>
    </row>
    <row r="416" spans="1:7" ht="24" customHeight="1">
      <c r="A416" s="11">
        <v>5300</v>
      </c>
      <c r="B416" s="2" t="s">
        <v>30</v>
      </c>
      <c r="C416" s="28">
        <v>247640</v>
      </c>
      <c r="D416" s="24">
        <v>173348</v>
      </c>
      <c r="E416" s="24"/>
      <c r="F416" s="24">
        <f>C416-C416*$G$5</f>
        <v>247640</v>
      </c>
      <c r="G416" s="31"/>
    </row>
    <row r="417" spans="1:7" ht="24" customHeight="1">
      <c r="A417" s="11">
        <v>5302</v>
      </c>
      <c r="B417" s="2" t="s">
        <v>31</v>
      </c>
      <c r="C417" s="28">
        <v>247640</v>
      </c>
      <c r="D417" s="24">
        <v>173348</v>
      </c>
      <c r="E417" s="24"/>
      <c r="F417" s="24">
        <f>C417-C417*$G$5</f>
        <v>247640</v>
      </c>
      <c r="G417" s="31"/>
    </row>
    <row r="418" spans="1:7" s="25" customFormat="1" ht="24" customHeight="1">
      <c r="A418" s="11">
        <v>5301</v>
      </c>
      <c r="B418" s="2" t="s">
        <v>231</v>
      </c>
      <c r="C418" s="28">
        <v>43050</v>
      </c>
      <c r="D418" s="24">
        <v>30135</v>
      </c>
      <c r="E418" s="24"/>
      <c r="F418" s="24">
        <f>C418-C418*$G$5</f>
        <v>43050</v>
      </c>
      <c r="G418" s="31"/>
    </row>
    <row r="419" spans="1:7" ht="10.199999999999999" customHeight="1">
      <c r="A419" s="11" t="s">
        <v>524</v>
      </c>
      <c r="C419" s="28"/>
      <c r="D419" s="24"/>
      <c r="E419" s="24"/>
      <c r="F419" s="24"/>
      <c r="G419" s="31"/>
    </row>
    <row r="420" spans="1:7" ht="26.25" customHeight="1">
      <c r="A420" s="11" t="s">
        <v>524</v>
      </c>
      <c r="B420" s="19" t="s">
        <v>509</v>
      </c>
      <c r="C420" s="28"/>
      <c r="D420" s="24"/>
      <c r="E420" s="24"/>
      <c r="F420" s="24"/>
      <c r="G420" s="31"/>
    </row>
    <row r="421" spans="1:7" ht="24" customHeight="1">
      <c r="A421" s="11">
        <v>5303</v>
      </c>
      <c r="B421" s="2" t="s">
        <v>61</v>
      </c>
      <c r="C421" s="28">
        <v>90200</v>
      </c>
      <c r="D421" s="24">
        <v>63140</v>
      </c>
      <c r="E421" s="24"/>
      <c r="F421" s="24">
        <f t="shared" ref="F421:F433" si="22">C421-C421*$G$5</f>
        <v>90200</v>
      </c>
      <c r="G421" s="31"/>
    </row>
    <row r="422" spans="1:7" ht="24" customHeight="1">
      <c r="A422" s="11">
        <v>5306</v>
      </c>
      <c r="B422" s="2" t="s">
        <v>62</v>
      </c>
      <c r="C422" s="28">
        <v>100450</v>
      </c>
      <c r="D422" s="24">
        <v>70315</v>
      </c>
      <c r="E422" s="24"/>
      <c r="F422" s="24">
        <f t="shared" si="22"/>
        <v>100450</v>
      </c>
      <c r="G422" s="31"/>
    </row>
    <row r="423" spans="1:7" ht="24" customHeight="1">
      <c r="A423" s="11">
        <v>5304</v>
      </c>
      <c r="B423" s="2" t="s">
        <v>63</v>
      </c>
      <c r="C423" s="28">
        <v>92250</v>
      </c>
      <c r="D423" s="24">
        <v>64575</v>
      </c>
      <c r="E423" s="24"/>
      <c r="F423" s="24">
        <f t="shared" si="22"/>
        <v>92250</v>
      </c>
      <c r="G423" s="31"/>
    </row>
    <row r="424" spans="1:7" ht="24" customHeight="1">
      <c r="A424" s="11">
        <v>5305</v>
      </c>
      <c r="B424" s="2" t="s">
        <v>64</v>
      </c>
      <c r="C424" s="28">
        <v>102500</v>
      </c>
      <c r="D424" s="24">
        <v>71750</v>
      </c>
      <c r="E424" s="24"/>
      <c r="F424" s="24">
        <f t="shared" si="22"/>
        <v>102500</v>
      </c>
      <c r="G424" s="31"/>
    </row>
    <row r="425" spans="1:7" ht="24" customHeight="1">
      <c r="A425" s="11">
        <v>5307</v>
      </c>
      <c r="B425" s="2" t="s">
        <v>38</v>
      </c>
      <c r="C425" s="28">
        <v>14350</v>
      </c>
      <c r="D425" s="24">
        <v>10045</v>
      </c>
      <c r="E425" s="24"/>
      <c r="F425" s="24">
        <f t="shared" si="22"/>
        <v>14350</v>
      </c>
      <c r="G425" s="31"/>
    </row>
    <row r="426" spans="1:7" ht="24" customHeight="1">
      <c r="A426" s="11">
        <v>5308</v>
      </c>
      <c r="B426" s="2" t="s">
        <v>39</v>
      </c>
      <c r="C426" s="28">
        <v>96350</v>
      </c>
      <c r="D426" s="24">
        <v>67445</v>
      </c>
      <c r="E426" s="24"/>
      <c r="F426" s="24">
        <f t="shared" si="22"/>
        <v>96350</v>
      </c>
      <c r="G426" s="31"/>
    </row>
    <row r="427" spans="1:7" ht="24" customHeight="1">
      <c r="A427" s="11">
        <v>5309</v>
      </c>
      <c r="B427" s="2" t="s">
        <v>232</v>
      </c>
      <c r="C427" s="28">
        <v>183680</v>
      </c>
      <c r="D427" s="24">
        <v>128576</v>
      </c>
      <c r="E427" s="24"/>
      <c r="F427" s="24">
        <f t="shared" si="22"/>
        <v>183680</v>
      </c>
      <c r="G427" s="31"/>
    </row>
    <row r="428" spans="1:7" ht="24" customHeight="1">
      <c r="A428" s="11">
        <v>5339</v>
      </c>
      <c r="B428" s="2" t="s">
        <v>233</v>
      </c>
      <c r="C428" s="28">
        <v>211560</v>
      </c>
      <c r="D428" s="24">
        <v>148092</v>
      </c>
      <c r="E428" s="24"/>
      <c r="F428" s="24">
        <f t="shared" si="22"/>
        <v>211560</v>
      </c>
      <c r="G428" s="31"/>
    </row>
    <row r="429" spans="1:7" ht="24" customHeight="1">
      <c r="A429" s="11">
        <v>5353</v>
      </c>
      <c r="B429" s="2" t="s">
        <v>234</v>
      </c>
      <c r="C429" s="28">
        <v>220580</v>
      </c>
      <c r="D429" s="24">
        <v>154406</v>
      </c>
      <c r="E429" s="24"/>
      <c r="F429" s="24">
        <f t="shared" si="22"/>
        <v>220580</v>
      </c>
      <c r="G429" s="31"/>
    </row>
    <row r="430" spans="1:7" ht="24" customHeight="1">
      <c r="A430" s="11">
        <v>5330</v>
      </c>
      <c r="B430" s="2" t="s">
        <v>235</v>
      </c>
      <c r="C430" s="28">
        <v>183680</v>
      </c>
      <c r="D430" s="24">
        <v>128576</v>
      </c>
      <c r="E430" s="24"/>
      <c r="F430" s="24">
        <f t="shared" si="22"/>
        <v>183680</v>
      </c>
      <c r="G430" s="31"/>
    </row>
    <row r="431" spans="1:7" ht="24" customHeight="1">
      <c r="A431" s="11">
        <v>5349</v>
      </c>
      <c r="B431" s="2" t="s">
        <v>236</v>
      </c>
      <c r="C431" s="28">
        <v>211560</v>
      </c>
      <c r="D431" s="24">
        <v>148092</v>
      </c>
      <c r="E431" s="24"/>
      <c r="F431" s="24">
        <f t="shared" si="22"/>
        <v>211560</v>
      </c>
      <c r="G431" s="31"/>
    </row>
    <row r="432" spans="1:7" ht="24" customHeight="1">
      <c r="A432" s="11">
        <v>5340</v>
      </c>
      <c r="B432" s="2" t="s">
        <v>237</v>
      </c>
      <c r="C432" s="28">
        <v>220580</v>
      </c>
      <c r="D432" s="24">
        <v>154406</v>
      </c>
      <c r="E432" s="24"/>
      <c r="F432" s="24">
        <f t="shared" si="22"/>
        <v>220580</v>
      </c>
      <c r="G432" s="31"/>
    </row>
    <row r="433" spans="1:7" ht="24" customHeight="1">
      <c r="A433" s="11">
        <v>5352</v>
      </c>
      <c r="B433" s="2" t="s">
        <v>238</v>
      </c>
      <c r="C433" s="28">
        <v>12300</v>
      </c>
      <c r="D433" s="24">
        <v>8610</v>
      </c>
      <c r="E433" s="24"/>
      <c r="F433" s="24">
        <f t="shared" si="22"/>
        <v>12300</v>
      </c>
      <c r="G433" s="31"/>
    </row>
    <row r="434" spans="1:7" ht="10.199999999999999" customHeight="1">
      <c r="A434" s="11">
        <v>0</v>
      </c>
      <c r="C434" s="28"/>
      <c r="D434" s="24"/>
      <c r="E434" s="24"/>
      <c r="F434" s="24"/>
      <c r="G434" s="31"/>
    </row>
    <row r="435" spans="1:7" ht="26.25" customHeight="1">
      <c r="A435" s="11" t="s">
        <v>524</v>
      </c>
      <c r="B435" s="22" t="s">
        <v>510</v>
      </c>
      <c r="C435" s="28"/>
      <c r="D435" s="24"/>
      <c r="E435" s="24"/>
      <c r="F435" s="24"/>
      <c r="G435" s="31"/>
    </row>
    <row r="436" spans="1:7" ht="10.199999999999999" customHeight="1">
      <c r="A436" s="11" t="s">
        <v>524</v>
      </c>
      <c r="C436" s="28"/>
      <c r="D436" s="24"/>
      <c r="E436" s="24"/>
      <c r="F436" s="24"/>
      <c r="G436" s="31"/>
    </row>
    <row r="437" spans="1:7" ht="26.25" customHeight="1">
      <c r="A437" s="11" t="s">
        <v>524</v>
      </c>
      <c r="B437" s="19" t="s">
        <v>511</v>
      </c>
      <c r="C437" s="28"/>
      <c r="D437" s="24"/>
      <c r="E437" s="24"/>
      <c r="F437" s="24"/>
      <c r="G437" s="31"/>
    </row>
    <row r="438" spans="1:7" s="25" customFormat="1" ht="24" customHeight="1">
      <c r="A438" s="11" t="s">
        <v>476</v>
      </c>
      <c r="B438" s="2" t="s">
        <v>80</v>
      </c>
      <c r="C438" s="28">
        <v>8600</v>
      </c>
      <c r="D438" s="24">
        <v>7078.74</v>
      </c>
      <c r="E438" s="24"/>
      <c r="F438" s="24">
        <f t="shared" ref="F438:F446" si="23">C438-C438*$G$5</f>
        <v>8600</v>
      </c>
      <c r="G438" s="31"/>
    </row>
    <row r="439" spans="1:7" s="25" customFormat="1" ht="24" customHeight="1">
      <c r="A439" s="11">
        <v>1104</v>
      </c>
      <c r="B439" s="2" t="s">
        <v>99</v>
      </c>
      <c r="C439" s="28">
        <v>820</v>
      </c>
      <c r="D439" s="24">
        <v>615</v>
      </c>
      <c r="E439" s="24"/>
      <c r="F439" s="24">
        <f t="shared" si="23"/>
        <v>820</v>
      </c>
      <c r="G439" s="31"/>
    </row>
    <row r="440" spans="1:7" s="25" customFormat="1" ht="24" customHeight="1">
      <c r="A440" s="11">
        <v>8694</v>
      </c>
      <c r="B440" s="2" t="s">
        <v>239</v>
      </c>
      <c r="C440" s="28">
        <v>410</v>
      </c>
      <c r="D440" s="24">
        <v>307.5</v>
      </c>
      <c r="E440" s="24"/>
      <c r="F440" s="24">
        <f t="shared" si="23"/>
        <v>410</v>
      </c>
      <c r="G440" s="31"/>
    </row>
    <row r="441" spans="1:7" s="25" customFormat="1" ht="24" customHeight="1">
      <c r="A441" s="11">
        <v>6069</v>
      </c>
      <c r="B441" s="2" t="s">
        <v>437</v>
      </c>
      <c r="C441" s="28">
        <v>12300</v>
      </c>
      <c r="D441" s="24">
        <v>9225</v>
      </c>
      <c r="E441" s="24"/>
      <c r="F441" s="24">
        <f t="shared" si="23"/>
        <v>12300</v>
      </c>
      <c r="G441" s="31"/>
    </row>
    <row r="442" spans="1:7" s="25" customFormat="1" ht="24" customHeight="1">
      <c r="A442" s="11">
        <v>6030</v>
      </c>
      <c r="B442" s="2" t="s">
        <v>438</v>
      </c>
      <c r="C442" s="28">
        <v>13120</v>
      </c>
      <c r="D442" s="24">
        <v>9840</v>
      </c>
      <c r="E442" s="24"/>
      <c r="F442" s="24">
        <f t="shared" si="23"/>
        <v>13120</v>
      </c>
      <c r="G442" s="31"/>
    </row>
    <row r="443" spans="1:7" s="25" customFormat="1" ht="24" customHeight="1">
      <c r="A443" s="11">
        <v>22</v>
      </c>
      <c r="B443" s="2" t="s">
        <v>439</v>
      </c>
      <c r="C443" s="28">
        <v>20500</v>
      </c>
      <c r="D443" s="24">
        <v>15375</v>
      </c>
      <c r="E443" s="24"/>
      <c r="F443" s="24">
        <f t="shared" si="23"/>
        <v>20500</v>
      </c>
      <c r="G443" s="31"/>
    </row>
    <row r="444" spans="1:7" s="25" customFormat="1" ht="24" customHeight="1">
      <c r="A444" s="11">
        <v>21</v>
      </c>
      <c r="B444" s="2" t="s">
        <v>440</v>
      </c>
      <c r="C444" s="28">
        <v>24600</v>
      </c>
      <c r="D444" s="24">
        <v>18450</v>
      </c>
      <c r="E444" s="24"/>
      <c r="F444" s="24">
        <f t="shared" si="23"/>
        <v>24600</v>
      </c>
      <c r="G444" s="31"/>
    </row>
    <row r="445" spans="1:7" s="25" customFormat="1" ht="24" customHeight="1">
      <c r="A445" s="11">
        <v>4151</v>
      </c>
      <c r="B445" s="8" t="s">
        <v>97</v>
      </c>
      <c r="C445" s="28">
        <v>12300</v>
      </c>
      <c r="D445" s="24">
        <v>8610</v>
      </c>
      <c r="E445" s="24"/>
      <c r="F445" s="24">
        <f t="shared" si="23"/>
        <v>12300</v>
      </c>
      <c r="G445" s="31"/>
    </row>
    <row r="446" spans="1:7" s="25" customFormat="1" ht="24" customHeight="1">
      <c r="A446" s="11">
        <v>5852</v>
      </c>
      <c r="B446" s="8" t="s">
        <v>98</v>
      </c>
      <c r="C446" s="28">
        <v>12300</v>
      </c>
      <c r="D446" s="24">
        <v>8610</v>
      </c>
      <c r="E446" s="24"/>
      <c r="F446" s="24">
        <f t="shared" si="23"/>
        <v>12300</v>
      </c>
      <c r="G446" s="31"/>
    </row>
    <row r="447" spans="1:7" ht="10.199999999999999" customHeight="1">
      <c r="A447" s="11" t="s">
        <v>524</v>
      </c>
      <c r="C447" s="28"/>
      <c r="D447" s="24"/>
      <c r="E447" s="24"/>
      <c r="F447" s="24"/>
      <c r="G447" s="31"/>
    </row>
    <row r="448" spans="1:7" ht="26.25" customHeight="1">
      <c r="A448" s="11" t="s">
        <v>524</v>
      </c>
      <c r="B448" s="19" t="s">
        <v>512</v>
      </c>
      <c r="C448" s="28"/>
      <c r="D448" s="24"/>
      <c r="E448" s="24"/>
      <c r="F448" s="24"/>
      <c r="G448" s="31"/>
    </row>
    <row r="449" spans="1:46" s="25" customFormat="1" ht="24" customHeight="1">
      <c r="A449" s="11">
        <v>2139</v>
      </c>
      <c r="B449" s="2" t="s">
        <v>101</v>
      </c>
      <c r="C449" s="28">
        <v>10250</v>
      </c>
      <c r="D449" s="24">
        <v>8503.93</v>
      </c>
      <c r="E449" s="24"/>
      <c r="F449" s="24">
        <f>C449-C449*$G$5</f>
        <v>10250</v>
      </c>
      <c r="G449" s="31"/>
    </row>
    <row r="450" spans="1:46" s="25" customFormat="1" ht="24" customHeight="1">
      <c r="A450" s="11">
        <v>1689</v>
      </c>
      <c r="B450" s="2" t="s">
        <v>102</v>
      </c>
      <c r="C450" s="28">
        <v>19825</v>
      </c>
      <c r="D450" s="24">
        <v>15300</v>
      </c>
      <c r="E450" s="24"/>
      <c r="F450" s="24">
        <f>C450-C450*$G$5</f>
        <v>19825</v>
      </c>
      <c r="G450" s="31"/>
    </row>
    <row r="451" spans="1:46" s="25" customFormat="1" ht="24" customHeight="1">
      <c r="A451" s="11">
        <v>4206</v>
      </c>
      <c r="B451" s="2" t="s">
        <v>81</v>
      </c>
      <c r="C451" s="28">
        <v>3075</v>
      </c>
      <c r="D451" s="24">
        <v>2306.25</v>
      </c>
      <c r="E451" s="24"/>
      <c r="F451" s="24">
        <f>C451-C451*$G$5</f>
        <v>3075</v>
      </c>
      <c r="G451" s="31"/>
    </row>
    <row r="452" spans="1:46" s="25" customFormat="1" ht="24" customHeight="1">
      <c r="A452" s="11">
        <v>74</v>
      </c>
      <c r="B452" s="2" t="s">
        <v>100</v>
      </c>
      <c r="C452" s="28">
        <v>1640</v>
      </c>
      <c r="D452" s="24">
        <v>1230</v>
      </c>
      <c r="E452" s="24"/>
      <c r="F452" s="24">
        <f>C452-C452*$G$5</f>
        <v>1640</v>
      </c>
      <c r="G452" s="31"/>
    </row>
    <row r="453" spans="1:46" s="25" customFormat="1" ht="24" customHeight="1">
      <c r="A453" s="11" t="s">
        <v>524</v>
      </c>
      <c r="B453" s="2" t="s">
        <v>469</v>
      </c>
      <c r="C453" s="28">
        <v>1640</v>
      </c>
      <c r="D453" s="24">
        <v>1230</v>
      </c>
      <c r="E453" s="24"/>
      <c r="F453" s="24">
        <f>C453-C453*$G$5</f>
        <v>1640</v>
      </c>
      <c r="G453" s="31"/>
    </row>
    <row r="454" spans="1:46" ht="10.199999999999999" customHeight="1">
      <c r="A454" s="11">
        <v>0</v>
      </c>
      <c r="C454" s="28"/>
      <c r="D454" s="24"/>
      <c r="E454" s="24"/>
      <c r="F454" s="24"/>
      <c r="G454" s="31"/>
    </row>
    <row r="455" spans="1:46" ht="26.25" customHeight="1">
      <c r="A455" s="11" t="s">
        <v>524</v>
      </c>
      <c r="B455" s="19" t="s">
        <v>513</v>
      </c>
      <c r="C455" s="28"/>
      <c r="D455" s="24"/>
      <c r="E455" s="24"/>
      <c r="F455" s="24"/>
      <c r="G455" s="31"/>
    </row>
    <row r="456" spans="1:46" s="25" customFormat="1" ht="24" customHeight="1">
      <c r="A456" s="11">
        <v>4563</v>
      </c>
      <c r="B456" s="2" t="s">
        <v>103</v>
      </c>
      <c r="C456" s="28">
        <v>12105</v>
      </c>
      <c r="D456" s="24">
        <v>9078.75</v>
      </c>
      <c r="E456" s="24"/>
      <c r="F456" s="24">
        <f>C456-C456*$G$5</f>
        <v>12105</v>
      </c>
      <c r="G456" s="31"/>
    </row>
    <row r="457" spans="1:46" ht="24" customHeight="1">
      <c r="A457" s="11">
        <v>4568</v>
      </c>
      <c r="B457" s="2" t="s">
        <v>104</v>
      </c>
      <c r="C457" s="28">
        <v>12105</v>
      </c>
      <c r="D457" s="24">
        <v>9078.75</v>
      </c>
      <c r="E457" s="24"/>
      <c r="F457" s="24">
        <f>C457-C457*$G$5</f>
        <v>12105</v>
      </c>
      <c r="G457" s="31"/>
    </row>
    <row r="458" spans="1:46" ht="10.199999999999999" customHeight="1">
      <c r="A458" s="11" t="s">
        <v>524</v>
      </c>
      <c r="C458" s="28"/>
      <c r="D458" s="24"/>
      <c r="E458" s="24"/>
      <c r="F458" s="24"/>
      <c r="G458" s="31"/>
    </row>
    <row r="459" spans="1:46" ht="26.25" customHeight="1">
      <c r="A459" s="11" t="s">
        <v>524</v>
      </c>
      <c r="B459" s="19" t="s">
        <v>514</v>
      </c>
      <c r="C459" s="28"/>
      <c r="D459" s="24"/>
      <c r="E459" s="24"/>
      <c r="F459" s="24"/>
      <c r="G459" s="31"/>
    </row>
    <row r="460" spans="1:46" ht="24" customHeight="1">
      <c r="A460" s="11" t="s">
        <v>524</v>
      </c>
      <c r="B460" s="2" t="s">
        <v>441</v>
      </c>
      <c r="C460" s="28" t="e">
        <v>#VALUE!</v>
      </c>
      <c r="D460" s="24" t="e">
        <v>#VALUE!</v>
      </c>
      <c r="E460" s="24"/>
      <c r="F460" s="24" t="e">
        <f t="shared" ref="F460:F487" si="24">C460-C460*$G$5</f>
        <v>#VALUE!</v>
      </c>
      <c r="G460" s="31"/>
    </row>
    <row r="461" spans="1:46" ht="24" customHeight="1">
      <c r="A461" s="11">
        <v>8696</v>
      </c>
      <c r="B461" s="2" t="s">
        <v>105</v>
      </c>
      <c r="C461" s="28">
        <v>10250</v>
      </c>
      <c r="D461" s="24">
        <v>7687.5</v>
      </c>
      <c r="E461" s="24"/>
      <c r="F461" s="24">
        <f t="shared" si="24"/>
        <v>10250</v>
      </c>
      <c r="G461" s="31"/>
    </row>
    <row r="462" spans="1:46" ht="24" customHeight="1">
      <c r="A462" s="11">
        <v>8695</v>
      </c>
      <c r="B462" s="2" t="s">
        <v>112</v>
      </c>
      <c r="C462" s="28">
        <v>123000</v>
      </c>
      <c r="D462" s="24">
        <v>92250</v>
      </c>
      <c r="E462" s="24"/>
      <c r="F462" s="24">
        <f t="shared" si="24"/>
        <v>123000</v>
      </c>
      <c r="G462" s="31"/>
    </row>
    <row r="463" spans="1:46" ht="24" customHeight="1">
      <c r="A463" s="11">
        <v>8697</v>
      </c>
      <c r="B463" s="2" t="s">
        <v>108</v>
      </c>
      <c r="C463" s="28">
        <v>1640</v>
      </c>
      <c r="D463" s="24">
        <v>1230</v>
      </c>
      <c r="E463" s="24"/>
      <c r="F463" s="24">
        <f t="shared" si="24"/>
        <v>1640</v>
      </c>
      <c r="G463" s="31"/>
    </row>
    <row r="464" spans="1:46" s="24" customFormat="1" ht="24" customHeight="1">
      <c r="A464" s="11">
        <v>2134</v>
      </c>
      <c r="B464" s="2" t="s">
        <v>106</v>
      </c>
      <c r="C464" s="28">
        <v>36900</v>
      </c>
      <c r="D464" s="24">
        <v>27675</v>
      </c>
      <c r="F464" s="24">
        <f t="shared" si="24"/>
        <v>36900</v>
      </c>
      <c r="G464" s="31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</row>
    <row r="465" spans="1:46" s="24" customFormat="1" ht="24" customHeight="1">
      <c r="A465" s="11">
        <v>8698</v>
      </c>
      <c r="B465" s="2" t="s">
        <v>107</v>
      </c>
      <c r="C465" s="28">
        <v>55350</v>
      </c>
      <c r="D465" s="24">
        <v>41512.5</v>
      </c>
      <c r="F465" s="24">
        <f t="shared" si="24"/>
        <v>55350</v>
      </c>
      <c r="G465" s="31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</row>
    <row r="466" spans="1:46" s="24" customFormat="1" ht="24" customHeight="1">
      <c r="A466" s="11">
        <v>340</v>
      </c>
      <c r="B466" s="2" t="s">
        <v>240</v>
      </c>
      <c r="C466" s="28">
        <v>41000</v>
      </c>
      <c r="D466" s="24">
        <v>30750</v>
      </c>
      <c r="F466" s="24">
        <f t="shared" si="24"/>
        <v>41000</v>
      </c>
      <c r="G466" s="31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</row>
    <row r="467" spans="1:46" s="24" customFormat="1" ht="24" customHeight="1">
      <c r="A467" s="11">
        <v>111</v>
      </c>
      <c r="B467" s="2" t="s">
        <v>109</v>
      </c>
      <c r="C467" s="28">
        <v>8200</v>
      </c>
      <c r="D467" s="24">
        <v>6150</v>
      </c>
      <c r="F467" s="24">
        <f t="shared" si="24"/>
        <v>8200</v>
      </c>
      <c r="G467" s="31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</row>
    <row r="468" spans="1:46" s="24" customFormat="1" ht="24" customHeight="1">
      <c r="A468" s="11">
        <v>8699</v>
      </c>
      <c r="B468" s="2" t="s">
        <v>113</v>
      </c>
      <c r="C468" s="28">
        <v>41000</v>
      </c>
      <c r="D468" s="24">
        <v>30750</v>
      </c>
      <c r="F468" s="24">
        <f t="shared" si="24"/>
        <v>41000</v>
      </c>
      <c r="G468" s="31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</row>
    <row r="469" spans="1:46" s="24" customFormat="1" ht="24" customHeight="1">
      <c r="A469" s="11">
        <v>8600</v>
      </c>
      <c r="B469" s="2" t="s">
        <v>114</v>
      </c>
      <c r="C469" s="28">
        <v>61500</v>
      </c>
      <c r="D469" s="24">
        <v>46125</v>
      </c>
      <c r="F469" s="24">
        <f t="shared" si="24"/>
        <v>61500</v>
      </c>
      <c r="G469" s="31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</row>
    <row r="470" spans="1:46" s="24" customFormat="1" ht="24" customHeight="1">
      <c r="A470" s="11">
        <v>4670</v>
      </c>
      <c r="B470" s="2" t="s">
        <v>40</v>
      </c>
      <c r="C470" s="28">
        <v>1025</v>
      </c>
      <c r="D470" s="24">
        <v>768.75</v>
      </c>
      <c r="F470" s="24">
        <f t="shared" si="24"/>
        <v>1025</v>
      </c>
      <c r="G470" s="31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</row>
    <row r="471" spans="1:46" s="24" customFormat="1" ht="24" customHeight="1">
      <c r="A471" s="11">
        <v>4668</v>
      </c>
      <c r="B471" s="2" t="s">
        <v>41</v>
      </c>
      <c r="C471" s="28">
        <v>1127.5</v>
      </c>
      <c r="D471" s="24">
        <v>845.625</v>
      </c>
      <c r="F471" s="24">
        <f t="shared" si="24"/>
        <v>1127.5</v>
      </c>
      <c r="G471" s="31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</row>
    <row r="472" spans="1:46" s="24" customFormat="1" ht="24" customHeight="1">
      <c r="A472" s="11">
        <v>8520</v>
      </c>
      <c r="B472" s="2" t="s">
        <v>241</v>
      </c>
      <c r="C472" s="28">
        <v>43460</v>
      </c>
      <c r="D472" s="24">
        <v>32595</v>
      </c>
      <c r="F472" s="24">
        <f t="shared" si="24"/>
        <v>43460</v>
      </c>
      <c r="G472" s="31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</row>
    <row r="473" spans="1:46" s="24" customFormat="1" ht="24" customHeight="1">
      <c r="A473" s="11">
        <v>8579</v>
      </c>
      <c r="B473" s="2" t="s">
        <v>242</v>
      </c>
      <c r="C473" s="28">
        <v>58630</v>
      </c>
      <c r="D473" s="24">
        <v>43972.5</v>
      </c>
      <c r="F473" s="24">
        <f t="shared" si="24"/>
        <v>58630</v>
      </c>
      <c r="G473" s="31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</row>
    <row r="474" spans="1:46" s="24" customFormat="1" ht="24" customHeight="1">
      <c r="A474" s="11">
        <v>8570</v>
      </c>
      <c r="B474" s="2" t="s">
        <v>243</v>
      </c>
      <c r="C474" s="28">
        <v>117670</v>
      </c>
      <c r="D474" s="24">
        <v>88252.5</v>
      </c>
      <c r="F474" s="24">
        <f t="shared" si="24"/>
        <v>117670</v>
      </c>
      <c r="G474" s="31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</row>
    <row r="475" spans="1:46" s="24" customFormat="1" ht="24" customHeight="1">
      <c r="A475" s="11">
        <v>8580</v>
      </c>
      <c r="B475" s="2" t="s">
        <v>244</v>
      </c>
      <c r="C475" s="28">
        <v>134890</v>
      </c>
      <c r="D475" s="24">
        <v>101167.5</v>
      </c>
      <c r="F475" s="24">
        <f t="shared" si="24"/>
        <v>134890</v>
      </c>
      <c r="G475" s="31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</row>
    <row r="476" spans="1:46" s="24" customFormat="1" ht="24" customHeight="1">
      <c r="A476" s="11">
        <v>8618</v>
      </c>
      <c r="B476" s="2" t="s">
        <v>245</v>
      </c>
      <c r="C476" s="28">
        <v>68470</v>
      </c>
      <c r="D476" s="24">
        <v>51352.5</v>
      </c>
      <c r="F476" s="24">
        <f t="shared" si="24"/>
        <v>68470</v>
      </c>
      <c r="G476" s="31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</row>
    <row r="477" spans="1:46" s="24" customFormat="1" ht="24" customHeight="1">
      <c r="A477" s="11">
        <v>8619</v>
      </c>
      <c r="B477" s="2" t="s">
        <v>246</v>
      </c>
      <c r="C477" s="28">
        <v>43460</v>
      </c>
      <c r="D477" s="24">
        <v>32595</v>
      </c>
      <c r="F477" s="24">
        <f t="shared" si="24"/>
        <v>43460</v>
      </c>
      <c r="G477" s="31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</row>
    <row r="478" spans="1:46" s="24" customFormat="1" ht="24" customHeight="1">
      <c r="A478" s="11">
        <v>8610</v>
      </c>
      <c r="B478" s="2" t="s">
        <v>247</v>
      </c>
      <c r="C478" s="28">
        <v>81590</v>
      </c>
      <c r="D478" s="24">
        <v>61192.5</v>
      </c>
      <c r="F478" s="24">
        <f t="shared" si="24"/>
        <v>81590</v>
      </c>
      <c r="G478" s="31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</row>
    <row r="479" spans="1:46" s="24" customFormat="1" ht="24" customHeight="1">
      <c r="A479" s="11">
        <v>8629</v>
      </c>
      <c r="B479" s="2" t="s">
        <v>248</v>
      </c>
      <c r="C479" s="28">
        <v>1025</v>
      </c>
      <c r="D479" s="24">
        <v>768.75</v>
      </c>
      <c r="F479" s="24">
        <f t="shared" si="24"/>
        <v>1025</v>
      </c>
      <c r="G479" s="31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</row>
    <row r="480" spans="1:46" s="24" customFormat="1" ht="24" customHeight="1">
      <c r="A480" s="11">
        <v>8620</v>
      </c>
      <c r="B480" s="2" t="s">
        <v>249</v>
      </c>
      <c r="C480" s="28">
        <v>1127.5</v>
      </c>
      <c r="D480" s="24">
        <v>845.625</v>
      </c>
      <c r="F480" s="24">
        <f t="shared" si="24"/>
        <v>1127.5</v>
      </c>
      <c r="G480" s="31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</row>
    <row r="481" spans="1:46" s="24" customFormat="1" ht="24" customHeight="1">
      <c r="A481" s="11" t="s">
        <v>524</v>
      </c>
      <c r="B481" s="2" t="s">
        <v>442</v>
      </c>
      <c r="C481" s="28">
        <v>41000</v>
      </c>
      <c r="D481" s="24">
        <v>30750</v>
      </c>
      <c r="F481" s="24">
        <f t="shared" si="24"/>
        <v>41000</v>
      </c>
      <c r="G481" s="31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</row>
    <row r="482" spans="1:46" s="24" customFormat="1" ht="24" customHeight="1">
      <c r="A482" s="11">
        <v>8635</v>
      </c>
      <c r="B482" s="2" t="s">
        <v>250</v>
      </c>
      <c r="C482" s="28">
        <v>92660</v>
      </c>
      <c r="D482" s="24">
        <v>69495</v>
      </c>
      <c r="F482" s="24">
        <f t="shared" si="24"/>
        <v>92660</v>
      </c>
      <c r="G482" s="31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</row>
    <row r="483" spans="1:46" s="24" customFormat="1" ht="24" customHeight="1">
      <c r="A483" s="11">
        <v>8636</v>
      </c>
      <c r="B483" s="2" t="s">
        <v>251</v>
      </c>
      <c r="C483" s="28">
        <v>147190</v>
      </c>
      <c r="D483" s="24">
        <v>110392.5</v>
      </c>
      <c r="F483" s="24">
        <f t="shared" si="24"/>
        <v>147190</v>
      </c>
      <c r="G483" s="31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</row>
    <row r="484" spans="1:46" s="24" customFormat="1" ht="24" customHeight="1">
      <c r="A484" s="11">
        <v>8638</v>
      </c>
      <c r="B484" s="2" t="s">
        <v>252</v>
      </c>
      <c r="C484" s="28">
        <v>430500</v>
      </c>
      <c r="D484" s="24">
        <v>322875</v>
      </c>
      <c r="F484" s="24">
        <f t="shared" si="24"/>
        <v>430500</v>
      </c>
      <c r="G484" s="31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</row>
    <row r="485" spans="1:46" s="24" customFormat="1" ht="24" customHeight="1">
      <c r="A485" s="11">
        <v>8639</v>
      </c>
      <c r="B485" s="2" t="s">
        <v>253</v>
      </c>
      <c r="C485" s="28">
        <v>518650</v>
      </c>
      <c r="D485" s="24">
        <v>388987.5</v>
      </c>
      <c r="F485" s="24">
        <f t="shared" si="24"/>
        <v>518650</v>
      </c>
      <c r="G485" s="31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</row>
    <row r="486" spans="1:46" s="24" customFormat="1" ht="24" customHeight="1">
      <c r="A486" s="11">
        <v>8630</v>
      </c>
      <c r="B486" s="2" t="s">
        <v>254</v>
      </c>
      <c r="C486" s="28">
        <v>768750</v>
      </c>
      <c r="D486" s="24">
        <v>576562.5</v>
      </c>
      <c r="F486" s="24">
        <f t="shared" si="24"/>
        <v>768750</v>
      </c>
      <c r="G486" s="31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</row>
    <row r="487" spans="1:46" s="24" customFormat="1" ht="24" customHeight="1">
      <c r="A487" s="11" t="s">
        <v>524</v>
      </c>
      <c r="B487" s="2" t="s">
        <v>443</v>
      </c>
      <c r="C487" s="28">
        <v>3023750</v>
      </c>
      <c r="D487" s="24">
        <v>2267812.5</v>
      </c>
      <c r="F487" s="24">
        <f t="shared" si="24"/>
        <v>3023750</v>
      </c>
      <c r="G487" s="31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</row>
    <row r="488" spans="1:46" s="24" customFormat="1" ht="10.199999999999999" customHeight="1">
      <c r="A488" s="11" t="s">
        <v>524</v>
      </c>
      <c r="B488" s="18"/>
      <c r="C488" s="28"/>
      <c r="G488" s="31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</row>
    <row r="489" spans="1:46" s="24" customFormat="1" ht="26.25" customHeight="1">
      <c r="A489" s="11" t="s">
        <v>524</v>
      </c>
      <c r="B489" s="19" t="s">
        <v>515</v>
      </c>
      <c r="C489" s="28"/>
      <c r="G489" s="31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</row>
    <row r="490" spans="1:46" s="24" customFormat="1" ht="24" customHeight="1">
      <c r="A490" s="11">
        <v>8680</v>
      </c>
      <c r="B490" s="2" t="s">
        <v>255</v>
      </c>
      <c r="C490" s="28">
        <v>24600</v>
      </c>
      <c r="D490" s="24">
        <v>18450</v>
      </c>
      <c r="F490" s="24">
        <f>C490-C490*$G$5</f>
        <v>24600</v>
      </c>
      <c r="G490" s="31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</row>
    <row r="491" spans="1:46" s="24" customFormat="1" ht="24" customHeight="1">
      <c r="A491" s="11">
        <v>8637</v>
      </c>
      <c r="B491" s="2" t="s">
        <v>111</v>
      </c>
      <c r="C491" s="28">
        <v>6150</v>
      </c>
      <c r="D491" s="24">
        <v>4612.5</v>
      </c>
      <c r="F491" s="24">
        <f>C491-C491*$G$5</f>
        <v>6150</v>
      </c>
      <c r="G491" s="31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</row>
    <row r="492" spans="1:46" s="24" customFormat="1" ht="24" customHeight="1">
      <c r="A492" s="11">
        <v>8690</v>
      </c>
      <c r="B492" s="2" t="s">
        <v>8</v>
      </c>
      <c r="C492" s="28">
        <v>34850</v>
      </c>
      <c r="D492" s="24">
        <v>26137.5</v>
      </c>
      <c r="F492" s="24">
        <f>C492-C492*$G$5</f>
        <v>34850</v>
      </c>
      <c r="G492" s="31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</row>
    <row r="493" spans="1:46" s="24" customFormat="1" ht="10.199999999999999" customHeight="1">
      <c r="A493" s="11" t="s">
        <v>524</v>
      </c>
      <c r="B493" s="18"/>
      <c r="C493" s="28"/>
      <c r="G493" s="31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</row>
    <row r="494" spans="1:46" s="24" customFormat="1" ht="26.25" customHeight="1">
      <c r="A494" s="11" t="s">
        <v>524</v>
      </c>
      <c r="B494" s="19" t="s">
        <v>516</v>
      </c>
      <c r="C494" s="28"/>
      <c r="G494" s="31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</row>
    <row r="495" spans="1:46" s="24" customFormat="1" ht="24" customHeight="1">
      <c r="A495" s="11">
        <v>7877</v>
      </c>
      <c r="B495" s="2" t="s">
        <v>42</v>
      </c>
      <c r="C495" s="28">
        <v>22550</v>
      </c>
      <c r="D495" s="24">
        <v>16912.5</v>
      </c>
      <c r="F495" s="24">
        <f>C495-C495*$G$5</f>
        <v>22550</v>
      </c>
      <c r="G495" s="31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</row>
    <row r="496" spans="1:46" ht="24" customHeight="1">
      <c r="A496" s="11">
        <v>8711</v>
      </c>
      <c r="B496" s="2" t="s">
        <v>256</v>
      </c>
      <c r="C496" s="28">
        <v>112750</v>
      </c>
      <c r="D496" s="24">
        <v>84562.5</v>
      </c>
      <c r="E496" s="24"/>
      <c r="F496" s="24">
        <f>C496-C496*$G$5</f>
        <v>112750</v>
      </c>
      <c r="G496" s="31"/>
    </row>
    <row r="497" spans="1:46" ht="24" customHeight="1">
      <c r="A497" s="11">
        <v>7336</v>
      </c>
      <c r="B497" s="2" t="s">
        <v>110</v>
      </c>
      <c r="C497" s="28">
        <v>7380</v>
      </c>
      <c r="D497" s="24">
        <v>5535</v>
      </c>
      <c r="E497" s="24"/>
      <c r="F497" s="24">
        <f>C497-C497*$G$5</f>
        <v>7380</v>
      </c>
      <c r="G497" s="31"/>
    </row>
    <row r="498" spans="1:46" ht="10.199999999999999" customHeight="1">
      <c r="A498" s="11">
        <v>0</v>
      </c>
      <c r="C498" s="28"/>
      <c r="D498" s="24"/>
      <c r="E498" s="24"/>
      <c r="F498" s="24"/>
      <c r="G498" s="31"/>
    </row>
    <row r="499" spans="1:46" ht="26.25" customHeight="1">
      <c r="A499" s="11" t="s">
        <v>524</v>
      </c>
      <c r="B499" s="19" t="s">
        <v>517</v>
      </c>
      <c r="C499" s="28"/>
      <c r="D499" s="24"/>
      <c r="E499" s="24"/>
      <c r="F499" s="24"/>
      <c r="G499" s="31"/>
    </row>
    <row r="500" spans="1:46" ht="24" customHeight="1">
      <c r="A500" s="11">
        <v>2124</v>
      </c>
      <c r="B500" s="2" t="s">
        <v>257</v>
      </c>
      <c r="C500" s="28">
        <v>10250</v>
      </c>
      <c r="D500" s="24">
        <v>7687.5</v>
      </c>
      <c r="E500" s="24"/>
      <c r="F500" s="24">
        <f t="shared" ref="F500:F510" si="25">C500-C500*$G$5</f>
        <v>10250</v>
      </c>
      <c r="G500" s="31"/>
    </row>
    <row r="501" spans="1:46" s="25" customFormat="1" ht="24" customHeight="1">
      <c r="A501" s="11">
        <v>4413</v>
      </c>
      <c r="B501" s="2" t="s">
        <v>43</v>
      </c>
      <c r="C501" s="28">
        <v>14350</v>
      </c>
      <c r="D501" s="24">
        <v>10762.5</v>
      </c>
      <c r="E501" s="24"/>
      <c r="F501" s="24">
        <f t="shared" si="25"/>
        <v>14350</v>
      </c>
      <c r="G501" s="31"/>
    </row>
    <row r="502" spans="1:46" s="25" customFormat="1" ht="24" customHeight="1">
      <c r="A502" s="11">
        <v>1527</v>
      </c>
      <c r="B502" s="5" t="s">
        <v>82</v>
      </c>
      <c r="C502" s="28">
        <v>7687.5</v>
      </c>
      <c r="D502" s="24">
        <v>5765.625</v>
      </c>
      <c r="E502" s="24"/>
      <c r="F502" s="24">
        <f t="shared" si="25"/>
        <v>7687.5</v>
      </c>
      <c r="G502" s="31"/>
    </row>
    <row r="503" spans="1:46" s="25" customFormat="1" ht="24" customHeight="1">
      <c r="A503" s="11">
        <v>1552</v>
      </c>
      <c r="B503" s="2" t="s">
        <v>79</v>
      </c>
      <c r="C503" s="28">
        <v>15375</v>
      </c>
      <c r="D503" s="24">
        <v>11531.25</v>
      </c>
      <c r="E503" s="24"/>
      <c r="F503" s="24">
        <f t="shared" si="25"/>
        <v>15375</v>
      </c>
      <c r="G503" s="31"/>
    </row>
    <row r="504" spans="1:46" s="25" customFormat="1" ht="24" customHeight="1">
      <c r="A504" s="11">
        <v>2126</v>
      </c>
      <c r="B504" s="2" t="s">
        <v>118</v>
      </c>
      <c r="C504" s="28">
        <v>2132</v>
      </c>
      <c r="D504" s="24">
        <v>1599</v>
      </c>
      <c r="E504" s="24"/>
      <c r="F504" s="24">
        <f t="shared" si="25"/>
        <v>2132</v>
      </c>
      <c r="G504" s="31"/>
    </row>
    <row r="505" spans="1:46" ht="24" customHeight="1">
      <c r="A505" s="11">
        <v>7616</v>
      </c>
      <c r="B505" s="2" t="s">
        <v>58</v>
      </c>
      <c r="C505" s="28">
        <v>6667</v>
      </c>
      <c r="D505" s="24">
        <v>4666.8999999999996</v>
      </c>
      <c r="E505" s="24"/>
      <c r="F505" s="24">
        <f t="shared" si="25"/>
        <v>6667</v>
      </c>
      <c r="G505" s="31"/>
    </row>
    <row r="506" spans="1:46" ht="24" customHeight="1">
      <c r="A506" s="11">
        <v>1538</v>
      </c>
      <c r="B506" s="2" t="s">
        <v>258</v>
      </c>
      <c r="C506" s="28">
        <v>23062.5</v>
      </c>
      <c r="D506" s="24">
        <v>17296.875</v>
      </c>
      <c r="E506" s="24"/>
      <c r="F506" s="24">
        <f t="shared" si="25"/>
        <v>23062.5</v>
      </c>
      <c r="G506" s="31"/>
    </row>
    <row r="507" spans="1:46" ht="24" customHeight="1">
      <c r="A507" s="11">
        <v>1539</v>
      </c>
      <c r="B507" s="2" t="s">
        <v>259</v>
      </c>
      <c r="C507" s="28">
        <v>23062.5</v>
      </c>
      <c r="D507" s="24">
        <v>17296.875</v>
      </c>
      <c r="E507" s="24"/>
      <c r="F507" s="24">
        <f t="shared" si="25"/>
        <v>23062.5</v>
      </c>
      <c r="G507" s="31"/>
    </row>
    <row r="508" spans="1:46" ht="24" customHeight="1">
      <c r="A508" s="11">
        <v>8713</v>
      </c>
      <c r="B508" s="2" t="s">
        <v>260</v>
      </c>
      <c r="C508" s="28">
        <v>16400</v>
      </c>
      <c r="D508" s="24">
        <v>12300</v>
      </c>
      <c r="E508" s="24"/>
      <c r="F508" s="24">
        <f t="shared" si="25"/>
        <v>16400</v>
      </c>
      <c r="G508" s="31"/>
    </row>
    <row r="509" spans="1:46" ht="24" customHeight="1">
      <c r="A509" s="11">
        <v>8712</v>
      </c>
      <c r="B509" s="2" t="s">
        <v>261</v>
      </c>
      <c r="C509" s="28">
        <v>12812.5</v>
      </c>
      <c r="D509" s="24">
        <v>9609.375</v>
      </c>
      <c r="E509" s="24"/>
      <c r="F509" s="24">
        <f t="shared" si="25"/>
        <v>12812.5</v>
      </c>
      <c r="G509" s="31"/>
    </row>
    <row r="510" spans="1:46" ht="24" customHeight="1">
      <c r="A510" s="11" t="s">
        <v>524</v>
      </c>
      <c r="B510" s="2" t="s">
        <v>444</v>
      </c>
      <c r="C510" s="28">
        <v>4715</v>
      </c>
      <c r="D510" s="24">
        <v>3536.25</v>
      </c>
      <c r="E510" s="24"/>
      <c r="F510" s="24">
        <f t="shared" si="25"/>
        <v>4715</v>
      </c>
      <c r="G510" s="31"/>
    </row>
    <row r="511" spans="1:46" ht="10.199999999999999" customHeight="1">
      <c r="A511" s="11" t="s">
        <v>524</v>
      </c>
      <c r="C511" s="28"/>
      <c r="D511" s="24"/>
      <c r="E511" s="24"/>
      <c r="F511" s="24"/>
      <c r="G511" s="31"/>
    </row>
    <row r="512" spans="1:46" s="24" customFormat="1" ht="26.25" customHeight="1">
      <c r="A512" s="11" t="s">
        <v>524</v>
      </c>
      <c r="B512" s="19" t="s">
        <v>518</v>
      </c>
      <c r="C512" s="28"/>
      <c r="G512" s="31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</row>
    <row r="513" spans="1:46" s="24" customFormat="1" ht="24" customHeight="1">
      <c r="A513" s="11">
        <v>17</v>
      </c>
      <c r="B513" s="2" t="s">
        <v>262</v>
      </c>
      <c r="C513" s="28">
        <v>8466.5</v>
      </c>
      <c r="D513" s="24">
        <v>6349.875</v>
      </c>
      <c r="F513" s="24">
        <f t="shared" ref="F513:F527" si="26">C513-C513*$G$5</f>
        <v>8466.5</v>
      </c>
      <c r="G513" s="31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</row>
    <row r="514" spans="1:46" s="24" customFormat="1" ht="24" customHeight="1">
      <c r="A514" s="11" t="s">
        <v>524</v>
      </c>
      <c r="B514" s="2" t="s">
        <v>445</v>
      </c>
      <c r="C514" s="28">
        <v>6027</v>
      </c>
      <c r="D514" s="24">
        <v>4520.25</v>
      </c>
      <c r="F514" s="24">
        <f t="shared" si="26"/>
        <v>6027</v>
      </c>
      <c r="G514" s="31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</row>
    <row r="515" spans="1:46" s="24" customFormat="1" ht="24" customHeight="1">
      <c r="A515" s="11">
        <v>7469</v>
      </c>
      <c r="B515" s="2" t="s">
        <v>45</v>
      </c>
      <c r="C515" s="28">
        <v>2870</v>
      </c>
      <c r="D515" s="24">
        <v>2152.5</v>
      </c>
      <c r="F515" s="24">
        <f t="shared" si="26"/>
        <v>2870</v>
      </c>
      <c r="G515" s="31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</row>
    <row r="516" spans="1:46" s="24" customFormat="1" ht="24" customHeight="1">
      <c r="A516" s="11">
        <v>6747</v>
      </c>
      <c r="B516" s="2" t="s">
        <v>46</v>
      </c>
      <c r="C516" s="28">
        <v>2870</v>
      </c>
      <c r="D516" s="24">
        <v>2152.5</v>
      </c>
      <c r="F516" s="24">
        <f t="shared" si="26"/>
        <v>2870</v>
      </c>
      <c r="G516" s="31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</row>
    <row r="517" spans="1:46" s="24" customFormat="1" ht="24" customHeight="1">
      <c r="A517" s="11">
        <v>5228</v>
      </c>
      <c r="B517" s="2" t="s">
        <v>263</v>
      </c>
      <c r="C517" s="28">
        <v>10967.5</v>
      </c>
      <c r="D517" s="24">
        <v>8225.625</v>
      </c>
      <c r="F517" s="24">
        <f t="shared" si="26"/>
        <v>10967.5</v>
      </c>
      <c r="G517" s="31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</row>
    <row r="518" spans="1:46" s="24" customFormat="1" ht="24" customHeight="1">
      <c r="A518" s="11" t="s">
        <v>524</v>
      </c>
      <c r="B518" s="2" t="s">
        <v>446</v>
      </c>
      <c r="C518" s="28">
        <v>17937.5</v>
      </c>
      <c r="D518" s="24">
        <v>13453.125</v>
      </c>
      <c r="F518" s="24">
        <f t="shared" si="26"/>
        <v>17937.5</v>
      </c>
      <c r="G518" s="31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</row>
    <row r="519" spans="1:46" s="24" customFormat="1" ht="24" customHeight="1">
      <c r="A519" s="11">
        <v>4663</v>
      </c>
      <c r="B519" s="2" t="s">
        <v>47</v>
      </c>
      <c r="C519" s="28">
        <v>2870</v>
      </c>
      <c r="D519" s="24">
        <v>2152.5</v>
      </c>
      <c r="F519" s="24">
        <f t="shared" si="26"/>
        <v>2870</v>
      </c>
      <c r="G519" s="31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</row>
    <row r="520" spans="1:46" s="24" customFormat="1" ht="24" customHeight="1">
      <c r="A520" s="11">
        <v>4660</v>
      </c>
      <c r="B520" s="2" t="s">
        <v>48</v>
      </c>
      <c r="C520" s="28">
        <v>2870</v>
      </c>
      <c r="D520" s="24">
        <v>2152.5</v>
      </c>
      <c r="F520" s="24">
        <f t="shared" si="26"/>
        <v>2870</v>
      </c>
      <c r="G520" s="31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</row>
    <row r="521" spans="1:46" s="24" customFormat="1" ht="24" customHeight="1">
      <c r="A521" s="11">
        <v>3594</v>
      </c>
      <c r="B521" s="2" t="s">
        <v>264</v>
      </c>
      <c r="C521" s="28">
        <v>20746</v>
      </c>
      <c r="D521" s="24">
        <v>15559.5</v>
      </c>
      <c r="F521" s="24">
        <f t="shared" si="26"/>
        <v>20746</v>
      </c>
      <c r="G521" s="31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</row>
    <row r="522" spans="1:46" s="24" customFormat="1" ht="24" customHeight="1">
      <c r="A522" s="11" t="s">
        <v>524</v>
      </c>
      <c r="B522" s="2" t="s">
        <v>447</v>
      </c>
      <c r="C522" s="28">
        <v>12546</v>
      </c>
      <c r="D522" s="24">
        <v>9409.5</v>
      </c>
      <c r="F522" s="24">
        <f t="shared" si="26"/>
        <v>12546</v>
      </c>
      <c r="G522" s="31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</row>
    <row r="523" spans="1:46" s="24" customFormat="1" ht="24" customHeight="1">
      <c r="A523" s="11">
        <v>3414</v>
      </c>
      <c r="B523" s="2" t="s">
        <v>49</v>
      </c>
      <c r="C523" s="28">
        <v>2870</v>
      </c>
      <c r="D523" s="24">
        <v>2152.5</v>
      </c>
      <c r="F523" s="24">
        <f t="shared" si="26"/>
        <v>2870</v>
      </c>
      <c r="G523" s="31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</row>
    <row r="524" spans="1:46" s="24" customFormat="1" ht="24" customHeight="1">
      <c r="A524" s="11">
        <v>2870</v>
      </c>
      <c r="B524" s="2" t="s">
        <v>50</v>
      </c>
      <c r="C524" s="28">
        <v>2870</v>
      </c>
      <c r="D524" s="24">
        <v>2152.5</v>
      </c>
      <c r="F524" s="24">
        <f t="shared" si="26"/>
        <v>2870</v>
      </c>
      <c r="G524" s="31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</row>
    <row r="525" spans="1:46" s="24" customFormat="1" ht="24" customHeight="1">
      <c r="A525" s="11">
        <v>1690</v>
      </c>
      <c r="B525" s="2" t="s">
        <v>265</v>
      </c>
      <c r="C525" s="28">
        <v>22058</v>
      </c>
      <c r="D525" s="24">
        <v>16543.5</v>
      </c>
      <c r="F525" s="24">
        <f t="shared" si="26"/>
        <v>22058</v>
      </c>
      <c r="G525" s="31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</row>
    <row r="526" spans="1:46" s="24" customFormat="1" ht="24" customHeight="1">
      <c r="A526" s="11">
        <v>33</v>
      </c>
      <c r="B526" s="2" t="s">
        <v>51</v>
      </c>
      <c r="C526" s="28">
        <v>2870</v>
      </c>
      <c r="D526" s="24">
        <v>2152.5</v>
      </c>
      <c r="F526" s="24">
        <f t="shared" si="26"/>
        <v>2870</v>
      </c>
      <c r="G526" s="31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</row>
    <row r="527" spans="1:46" s="24" customFormat="1" ht="24" customHeight="1">
      <c r="A527" s="11">
        <v>29</v>
      </c>
      <c r="B527" s="2" t="s">
        <v>52</v>
      </c>
      <c r="C527" s="28">
        <v>2870</v>
      </c>
      <c r="D527" s="24">
        <v>2152.5</v>
      </c>
      <c r="F527" s="24">
        <f t="shared" si="26"/>
        <v>2870</v>
      </c>
      <c r="G527" s="31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</row>
    <row r="528" spans="1:46" ht="10.199999999999999" customHeight="1">
      <c r="A528" s="11">
        <v>0</v>
      </c>
      <c r="C528" s="28"/>
      <c r="D528" s="24"/>
      <c r="E528" s="24"/>
      <c r="F528" s="24"/>
      <c r="G528" s="31"/>
    </row>
    <row r="529" spans="1:7" ht="26.25" customHeight="1">
      <c r="A529" s="11" t="s">
        <v>524</v>
      </c>
      <c r="B529" s="19" t="s">
        <v>519</v>
      </c>
      <c r="C529" s="28"/>
      <c r="D529" s="24"/>
      <c r="E529" s="24"/>
      <c r="F529" s="24"/>
      <c r="G529" s="31"/>
    </row>
    <row r="530" spans="1:7" s="25" customFormat="1" ht="24" customHeight="1">
      <c r="A530" s="11">
        <v>7012</v>
      </c>
      <c r="B530" s="2" t="s">
        <v>119</v>
      </c>
      <c r="C530" s="28">
        <v>30750</v>
      </c>
      <c r="D530" s="24">
        <v>23062.5</v>
      </c>
      <c r="E530" s="24"/>
      <c r="F530" s="24">
        <f t="shared" ref="F530:F538" si="27">C530-C530*$G$5</f>
        <v>30750</v>
      </c>
      <c r="G530" s="31"/>
    </row>
    <row r="531" spans="1:7" s="25" customFormat="1" ht="24" customHeight="1">
      <c r="A531" s="11">
        <v>7013</v>
      </c>
      <c r="B531" s="2" t="s">
        <v>266</v>
      </c>
      <c r="C531" s="28">
        <v>22550</v>
      </c>
      <c r="D531" s="24">
        <v>16912.5</v>
      </c>
      <c r="E531" s="24"/>
      <c r="F531" s="24">
        <f t="shared" si="27"/>
        <v>22550</v>
      </c>
      <c r="G531" s="31"/>
    </row>
    <row r="532" spans="1:7" s="25" customFormat="1" ht="24" customHeight="1">
      <c r="A532" s="11">
        <v>7014</v>
      </c>
      <c r="B532" s="2" t="s">
        <v>267</v>
      </c>
      <c r="C532" s="28">
        <v>22550</v>
      </c>
      <c r="D532" s="24">
        <v>16912.5</v>
      </c>
      <c r="E532" s="24"/>
      <c r="F532" s="24">
        <f t="shared" si="27"/>
        <v>22550</v>
      </c>
      <c r="G532" s="31"/>
    </row>
    <row r="533" spans="1:7" s="25" customFormat="1" ht="24" customHeight="1">
      <c r="A533" s="11">
        <v>5775</v>
      </c>
      <c r="B533" s="2" t="s">
        <v>269</v>
      </c>
      <c r="C533" s="28">
        <v>45100</v>
      </c>
      <c r="D533" s="24">
        <v>33825</v>
      </c>
      <c r="E533" s="24"/>
      <c r="F533" s="24">
        <f t="shared" si="27"/>
        <v>45100</v>
      </c>
      <c r="G533" s="31"/>
    </row>
    <row r="534" spans="1:7" ht="24" customHeight="1">
      <c r="A534" s="11">
        <v>7039</v>
      </c>
      <c r="B534" s="2" t="s">
        <v>268</v>
      </c>
      <c r="C534" s="28">
        <v>48380</v>
      </c>
      <c r="D534" s="24">
        <v>36285</v>
      </c>
      <c r="E534" s="24"/>
      <c r="F534" s="24">
        <f t="shared" si="27"/>
        <v>48380</v>
      </c>
      <c r="G534" s="31"/>
    </row>
    <row r="535" spans="1:7" s="25" customFormat="1" ht="24" customHeight="1">
      <c r="A535" s="11" t="s">
        <v>477</v>
      </c>
      <c r="B535" s="2" t="s">
        <v>270</v>
      </c>
      <c r="C535" s="28">
        <v>19680</v>
      </c>
      <c r="D535" s="24">
        <v>14760</v>
      </c>
      <c r="E535" s="24"/>
      <c r="F535" s="24">
        <f t="shared" si="27"/>
        <v>19680</v>
      </c>
      <c r="G535" s="31"/>
    </row>
    <row r="536" spans="1:7" s="25" customFormat="1" ht="24" customHeight="1">
      <c r="A536" s="11">
        <v>5635</v>
      </c>
      <c r="B536" s="2" t="s">
        <v>271</v>
      </c>
      <c r="C536" s="28">
        <v>5330</v>
      </c>
      <c r="D536" s="24">
        <v>3997.5</v>
      </c>
      <c r="E536" s="24"/>
      <c r="F536" s="24">
        <f t="shared" si="27"/>
        <v>5330</v>
      </c>
      <c r="G536" s="31"/>
    </row>
    <row r="537" spans="1:7" ht="24" customHeight="1">
      <c r="A537" s="11">
        <v>5821</v>
      </c>
      <c r="B537" s="2" t="s">
        <v>115</v>
      </c>
      <c r="C537" s="28">
        <v>10250</v>
      </c>
      <c r="D537" s="24">
        <v>7687.5</v>
      </c>
      <c r="E537" s="24"/>
      <c r="F537" s="24">
        <f t="shared" si="27"/>
        <v>10250</v>
      </c>
      <c r="G537" s="31"/>
    </row>
    <row r="538" spans="1:7" ht="24" customHeight="1">
      <c r="A538" s="11">
        <v>6752</v>
      </c>
      <c r="B538" s="2" t="s">
        <v>60</v>
      </c>
      <c r="C538" s="28">
        <v>52070</v>
      </c>
      <c r="D538" s="24">
        <v>39052.5</v>
      </c>
      <c r="E538" s="24"/>
      <c r="F538" s="24">
        <f t="shared" si="27"/>
        <v>52070</v>
      </c>
      <c r="G538" s="31"/>
    </row>
    <row r="539" spans="1:7" ht="10.199999999999999" customHeight="1">
      <c r="A539" s="11">
        <v>0</v>
      </c>
      <c r="C539" s="28"/>
      <c r="D539" s="24"/>
      <c r="E539" s="24"/>
      <c r="F539" s="24"/>
      <c r="G539" s="31"/>
    </row>
    <row r="540" spans="1:7" ht="26.25" customHeight="1">
      <c r="A540" s="11" t="s">
        <v>524</v>
      </c>
      <c r="B540" s="19" t="s">
        <v>520</v>
      </c>
      <c r="C540" s="28"/>
      <c r="D540" s="24"/>
      <c r="E540" s="24"/>
      <c r="F540" s="24"/>
      <c r="G540" s="31"/>
    </row>
    <row r="541" spans="1:7" ht="24" customHeight="1">
      <c r="A541" s="11">
        <v>7015</v>
      </c>
      <c r="B541" s="2" t="s">
        <v>65</v>
      </c>
      <c r="C541" s="28">
        <v>410</v>
      </c>
      <c r="D541" s="24">
        <v>307.5</v>
      </c>
      <c r="E541" s="24"/>
      <c r="F541" s="24">
        <f t="shared" ref="F541:F556" si="28">C541-C541*$G$5</f>
        <v>410</v>
      </c>
      <c r="G541" s="31"/>
    </row>
    <row r="542" spans="1:7" ht="24" customHeight="1">
      <c r="A542" s="11">
        <v>7016</v>
      </c>
      <c r="B542" s="2" t="s">
        <v>53</v>
      </c>
      <c r="C542" s="28">
        <v>820</v>
      </c>
      <c r="D542" s="24">
        <v>615</v>
      </c>
      <c r="E542" s="24"/>
      <c r="F542" s="24">
        <f t="shared" si="28"/>
        <v>820</v>
      </c>
      <c r="G542" s="31"/>
    </row>
    <row r="543" spans="1:7" ht="24" customHeight="1">
      <c r="A543" s="11" t="s">
        <v>524</v>
      </c>
      <c r="B543" s="2" t="s">
        <v>465</v>
      </c>
      <c r="C543" s="28">
        <v>4100</v>
      </c>
      <c r="D543" s="24">
        <v>3075</v>
      </c>
      <c r="E543" s="24"/>
      <c r="F543" s="24">
        <f t="shared" si="28"/>
        <v>4100</v>
      </c>
      <c r="G543" s="31"/>
    </row>
    <row r="544" spans="1:7" ht="24" customHeight="1">
      <c r="A544" s="11" t="s">
        <v>524</v>
      </c>
      <c r="B544" s="2" t="s">
        <v>466</v>
      </c>
      <c r="C544" s="28">
        <v>4100</v>
      </c>
      <c r="D544" s="24">
        <v>3075</v>
      </c>
      <c r="E544" s="24"/>
      <c r="F544" s="24">
        <f t="shared" si="28"/>
        <v>4100</v>
      </c>
      <c r="G544" s="31"/>
    </row>
    <row r="545" spans="1:7" ht="24" customHeight="1">
      <c r="A545" s="11">
        <v>5023</v>
      </c>
      <c r="B545" s="2" t="s">
        <v>272</v>
      </c>
      <c r="C545" s="28">
        <v>512.5</v>
      </c>
      <c r="D545" s="24">
        <v>384.375</v>
      </c>
      <c r="E545" s="24"/>
      <c r="F545" s="24">
        <f t="shared" si="28"/>
        <v>512.5</v>
      </c>
      <c r="G545" s="31"/>
    </row>
    <row r="546" spans="1:7" ht="24" customHeight="1">
      <c r="A546" s="11" t="s">
        <v>524</v>
      </c>
      <c r="B546" s="2" t="s">
        <v>56</v>
      </c>
      <c r="C546" s="28">
        <v>512.5</v>
      </c>
      <c r="D546" s="24">
        <v>384.375</v>
      </c>
      <c r="E546" s="24"/>
      <c r="F546" s="24">
        <f t="shared" si="28"/>
        <v>512.5</v>
      </c>
      <c r="G546" s="31"/>
    </row>
    <row r="547" spans="1:7" ht="24" customHeight="1">
      <c r="A547" s="11" t="s">
        <v>524</v>
      </c>
      <c r="B547" s="2" t="s">
        <v>273</v>
      </c>
      <c r="C547" s="28">
        <v>512.5</v>
      </c>
      <c r="D547" s="24">
        <v>384.375</v>
      </c>
      <c r="E547" s="24"/>
      <c r="F547" s="24">
        <f t="shared" si="28"/>
        <v>512.5</v>
      </c>
      <c r="G547" s="31"/>
    </row>
    <row r="548" spans="1:7" ht="24" customHeight="1">
      <c r="A548" s="11">
        <v>4707</v>
      </c>
      <c r="B548" s="2" t="s">
        <v>54</v>
      </c>
      <c r="C548" s="28">
        <v>717.5</v>
      </c>
      <c r="D548" s="24">
        <v>538.125</v>
      </c>
      <c r="E548" s="24"/>
      <c r="F548" s="24">
        <f t="shared" si="28"/>
        <v>717.5</v>
      </c>
      <c r="G548" s="31"/>
    </row>
    <row r="549" spans="1:7" ht="24" customHeight="1">
      <c r="A549" s="11" t="s">
        <v>524</v>
      </c>
      <c r="B549" s="2" t="s">
        <v>55</v>
      </c>
      <c r="C549" s="28">
        <v>717.5</v>
      </c>
      <c r="D549" s="24">
        <v>538.125</v>
      </c>
      <c r="E549" s="24"/>
      <c r="F549" s="24">
        <f t="shared" si="28"/>
        <v>717.5</v>
      </c>
      <c r="G549" s="31"/>
    </row>
    <row r="550" spans="1:7" ht="24" customHeight="1">
      <c r="A550" s="11">
        <v>8513</v>
      </c>
      <c r="B550" s="2" t="s">
        <v>57</v>
      </c>
      <c r="C550" s="28">
        <v>11480</v>
      </c>
      <c r="D550" s="24">
        <v>8610</v>
      </c>
      <c r="E550" s="24"/>
      <c r="F550" s="24">
        <f t="shared" si="28"/>
        <v>11480</v>
      </c>
      <c r="G550" s="31"/>
    </row>
    <row r="551" spans="1:7" ht="24" customHeight="1">
      <c r="A551" s="11">
        <v>8124</v>
      </c>
      <c r="B551" s="2" t="s">
        <v>274</v>
      </c>
      <c r="C551" s="28">
        <v>7380</v>
      </c>
      <c r="D551" s="24">
        <v>5535</v>
      </c>
      <c r="E551" s="24"/>
      <c r="F551" s="24">
        <f t="shared" si="28"/>
        <v>7380</v>
      </c>
      <c r="G551" s="31"/>
    </row>
    <row r="552" spans="1:7" ht="24" customHeight="1">
      <c r="A552" s="11">
        <v>64</v>
      </c>
      <c r="B552" s="2" t="s">
        <v>275</v>
      </c>
      <c r="C552" s="28">
        <v>6150</v>
      </c>
      <c r="D552" s="24">
        <v>4612.5</v>
      </c>
      <c r="E552" s="24"/>
      <c r="F552" s="24">
        <f t="shared" si="28"/>
        <v>6150</v>
      </c>
      <c r="G552" s="31"/>
    </row>
    <row r="553" spans="1:7" ht="24" customHeight="1">
      <c r="A553" s="11">
        <v>2195</v>
      </c>
      <c r="B553" s="2" t="s">
        <v>276</v>
      </c>
      <c r="C553" s="28">
        <v>12300</v>
      </c>
      <c r="D553" s="24">
        <v>9225</v>
      </c>
      <c r="E553" s="24"/>
      <c r="F553" s="24">
        <f t="shared" si="28"/>
        <v>12300</v>
      </c>
      <c r="G553" s="31"/>
    </row>
    <row r="554" spans="1:7" s="25" customFormat="1" ht="24" customHeight="1">
      <c r="A554" s="11" t="s">
        <v>524</v>
      </c>
      <c r="B554" s="2" t="s">
        <v>277</v>
      </c>
      <c r="C554" s="28">
        <v>6560</v>
      </c>
      <c r="D554" s="24">
        <v>4920</v>
      </c>
      <c r="E554" s="24"/>
      <c r="F554" s="24">
        <f t="shared" si="28"/>
        <v>6560</v>
      </c>
      <c r="G554" s="31"/>
    </row>
    <row r="555" spans="1:7" s="25" customFormat="1" ht="24" customHeight="1">
      <c r="A555" s="11" t="s">
        <v>524</v>
      </c>
      <c r="B555" s="2" t="s">
        <v>278</v>
      </c>
      <c r="C555" s="28">
        <v>21320</v>
      </c>
      <c r="D555" s="24">
        <v>15990</v>
      </c>
      <c r="E555" s="24"/>
      <c r="F555" s="24">
        <f t="shared" si="28"/>
        <v>21320</v>
      </c>
      <c r="G555" s="31"/>
    </row>
    <row r="556" spans="1:7" s="25" customFormat="1" ht="24" customHeight="1">
      <c r="A556" s="11" t="s">
        <v>524</v>
      </c>
      <c r="B556" s="2" t="s">
        <v>279</v>
      </c>
      <c r="C556" s="28">
        <v>26650</v>
      </c>
      <c r="D556" s="24">
        <v>19987.5</v>
      </c>
      <c r="E556" s="24"/>
      <c r="F556" s="24">
        <f t="shared" si="28"/>
        <v>26650</v>
      </c>
      <c r="G556" s="31"/>
    </row>
    <row r="557" spans="1:7" ht="10.199999999999999" customHeight="1">
      <c r="A557" s="11">
        <v>0</v>
      </c>
      <c r="C557" s="28"/>
      <c r="D557" s="24"/>
      <c r="E557" s="24"/>
      <c r="F557" s="24"/>
      <c r="G557" s="31"/>
    </row>
    <row r="558" spans="1:7" ht="26.25" customHeight="1">
      <c r="A558" s="11" t="s">
        <v>524</v>
      </c>
      <c r="B558" s="19" t="s">
        <v>521</v>
      </c>
      <c r="C558" s="28"/>
      <c r="D558" s="24"/>
      <c r="E558" s="24"/>
      <c r="F558" s="24"/>
      <c r="G558" s="31"/>
    </row>
    <row r="559" spans="1:7" s="25" customFormat="1" ht="24" customHeight="1">
      <c r="A559" s="11" t="s">
        <v>524</v>
      </c>
      <c r="B559" s="2" t="s">
        <v>448</v>
      </c>
      <c r="C559" s="28" t="e">
        <v>#VALUE!</v>
      </c>
      <c r="D559" s="24" t="e">
        <v>#VALUE!</v>
      </c>
      <c r="E559" s="24"/>
      <c r="F559" s="24" t="e">
        <f t="shared" ref="F559:F564" si="29">C559-C559*$G$5</f>
        <v>#VALUE!</v>
      </c>
      <c r="G559" s="31"/>
    </row>
    <row r="560" spans="1:7" s="25" customFormat="1" ht="24" customHeight="1">
      <c r="A560" s="11" t="s">
        <v>524</v>
      </c>
      <c r="B560" s="2" t="s">
        <v>449</v>
      </c>
      <c r="C560" s="28" t="e">
        <v>#VALUE!</v>
      </c>
      <c r="D560" s="24" t="e">
        <v>#VALUE!</v>
      </c>
      <c r="E560" s="24"/>
      <c r="F560" s="24" t="e">
        <f t="shared" si="29"/>
        <v>#VALUE!</v>
      </c>
      <c r="G560" s="31"/>
    </row>
    <row r="561" spans="1:7" s="25" customFormat="1" ht="24" customHeight="1">
      <c r="A561" s="11" t="s">
        <v>524</v>
      </c>
      <c r="B561" s="2" t="s">
        <v>451</v>
      </c>
      <c r="C561" s="28">
        <v>2378000</v>
      </c>
      <c r="D561" s="24">
        <v>1664600</v>
      </c>
      <c r="E561" s="24"/>
      <c r="F561" s="24">
        <f t="shared" si="29"/>
        <v>2378000</v>
      </c>
      <c r="G561" s="31"/>
    </row>
    <row r="562" spans="1:7" s="25" customFormat="1" ht="24" customHeight="1">
      <c r="A562" s="11" t="s">
        <v>524</v>
      </c>
      <c r="B562" s="2" t="s">
        <v>452</v>
      </c>
      <c r="C562" s="28">
        <v>2460000</v>
      </c>
      <c r="D562" s="24">
        <v>1722000</v>
      </c>
      <c r="E562" s="24"/>
      <c r="F562" s="24">
        <f t="shared" si="29"/>
        <v>2460000</v>
      </c>
      <c r="G562" s="31"/>
    </row>
    <row r="563" spans="1:7" s="25" customFormat="1" ht="24" customHeight="1">
      <c r="A563" s="11" t="s">
        <v>524</v>
      </c>
      <c r="B563" s="2" t="s">
        <v>453</v>
      </c>
      <c r="C563" s="28">
        <v>2583000</v>
      </c>
      <c r="D563" s="24">
        <v>1808100</v>
      </c>
      <c r="E563" s="24"/>
      <c r="F563" s="24">
        <f t="shared" si="29"/>
        <v>2583000</v>
      </c>
      <c r="G563" s="31"/>
    </row>
    <row r="564" spans="1:7" s="25" customFormat="1" ht="24" customHeight="1">
      <c r="A564" s="11" t="s">
        <v>524</v>
      </c>
      <c r="B564" s="2" t="s">
        <v>450</v>
      </c>
      <c r="C564" s="28" t="e">
        <v>#VALUE!</v>
      </c>
      <c r="D564" s="24" t="e">
        <v>#VALUE!</v>
      </c>
      <c r="E564" s="24"/>
      <c r="F564" s="24" t="e">
        <f t="shared" si="29"/>
        <v>#VALUE!</v>
      </c>
      <c r="G564" s="31"/>
    </row>
    <row r="565" spans="1:7" ht="26.25" customHeight="1">
      <c r="A565" s="11" t="s">
        <v>524</v>
      </c>
      <c r="B565" s="19" t="s">
        <v>522</v>
      </c>
      <c r="C565" s="28"/>
      <c r="D565" s="24"/>
      <c r="E565" s="24"/>
      <c r="F565" s="24"/>
      <c r="G565" s="31"/>
    </row>
    <row r="566" spans="1:7" s="25" customFormat="1" ht="24" customHeight="1">
      <c r="A566" s="11" t="s">
        <v>524</v>
      </c>
      <c r="B566" s="2" t="s">
        <v>282</v>
      </c>
      <c r="C566" s="28">
        <v>38950</v>
      </c>
      <c r="D566" s="24">
        <v>29212.5</v>
      </c>
      <c r="E566" s="24"/>
      <c r="F566" s="24">
        <f>C566-C566*$G$5</f>
        <v>38950</v>
      </c>
      <c r="G566" s="31"/>
    </row>
    <row r="567" spans="1:7" s="25" customFormat="1" ht="24" customHeight="1">
      <c r="A567" s="11" t="s">
        <v>524</v>
      </c>
      <c r="B567" s="2" t="s">
        <v>281</v>
      </c>
      <c r="C567" s="28">
        <v>66830</v>
      </c>
      <c r="D567" s="24">
        <v>50122.5</v>
      </c>
      <c r="E567" s="24"/>
      <c r="F567" s="24">
        <f>C567-C567*$G$5</f>
        <v>66830</v>
      </c>
      <c r="G567" s="31"/>
    </row>
    <row r="568" spans="1:7" s="25" customFormat="1" ht="24" customHeight="1">
      <c r="A568" s="11" t="s">
        <v>524</v>
      </c>
      <c r="B568" s="2" t="s">
        <v>280</v>
      </c>
      <c r="C568" s="28">
        <v>49200</v>
      </c>
      <c r="D568" s="24">
        <v>36900</v>
      </c>
      <c r="E568" s="24"/>
      <c r="F568" s="24">
        <f>C568-C568*$G$5</f>
        <v>49200</v>
      </c>
      <c r="G568" s="31"/>
    </row>
    <row r="569" spans="1:7" s="25" customFormat="1" ht="24" customHeight="1">
      <c r="A569" s="11" t="s">
        <v>524</v>
      </c>
      <c r="B569" s="2" t="s">
        <v>468</v>
      </c>
      <c r="C569" s="28">
        <v>49200</v>
      </c>
      <c r="D569" s="24">
        <v>36900</v>
      </c>
      <c r="E569" s="24"/>
      <c r="F569" s="24">
        <f>C569-C569*$G$5</f>
        <v>49200</v>
      </c>
      <c r="G569" s="31"/>
    </row>
    <row r="570" spans="1:7" ht="26.25" customHeight="1">
      <c r="A570" s="11" t="s">
        <v>524</v>
      </c>
      <c r="B570" s="19" t="s">
        <v>523</v>
      </c>
      <c r="C570" s="28"/>
      <c r="D570" s="24"/>
      <c r="E570" s="24"/>
      <c r="F570" s="24"/>
      <c r="G570" s="31"/>
    </row>
    <row r="571" spans="1:7" s="25" customFormat="1" ht="24" customHeight="1">
      <c r="A571" s="11" t="s">
        <v>524</v>
      </c>
      <c r="B571" s="2" t="s">
        <v>283</v>
      </c>
      <c r="C571" s="28">
        <v>26650</v>
      </c>
      <c r="D571" s="24">
        <v>19987.5</v>
      </c>
      <c r="E571" s="24"/>
      <c r="F571" s="24">
        <f t="shared" ref="F571:F576" si="30">C571-C571*$G$5</f>
        <v>26650</v>
      </c>
      <c r="G571" s="31"/>
    </row>
    <row r="572" spans="1:7" s="25" customFormat="1" ht="24" customHeight="1">
      <c r="A572" s="11" t="s">
        <v>524</v>
      </c>
      <c r="B572" s="2" t="s">
        <v>284</v>
      </c>
      <c r="C572" s="28">
        <v>30750</v>
      </c>
      <c r="D572" s="24">
        <v>23062.5</v>
      </c>
      <c r="E572" s="24"/>
      <c r="F572" s="24">
        <f t="shared" si="30"/>
        <v>30750</v>
      </c>
      <c r="G572" s="31"/>
    </row>
    <row r="573" spans="1:7" s="25" customFormat="1" ht="24" customHeight="1">
      <c r="A573" s="11" t="s">
        <v>524</v>
      </c>
      <c r="B573" s="2" t="s">
        <v>285</v>
      </c>
      <c r="C573" s="28">
        <v>26650</v>
      </c>
      <c r="D573" s="24">
        <v>19987.5</v>
      </c>
      <c r="E573" s="24"/>
      <c r="F573" s="24">
        <f t="shared" si="30"/>
        <v>26650</v>
      </c>
      <c r="G573" s="31"/>
    </row>
    <row r="574" spans="1:7" s="25" customFormat="1" ht="24" customHeight="1">
      <c r="A574" s="11" t="s">
        <v>524</v>
      </c>
      <c r="B574" s="2" t="s">
        <v>286</v>
      </c>
      <c r="C574" s="28">
        <v>28700</v>
      </c>
      <c r="D574" s="24">
        <v>21525</v>
      </c>
      <c r="E574" s="24"/>
      <c r="F574" s="24">
        <f t="shared" si="30"/>
        <v>28700</v>
      </c>
      <c r="G574" s="31"/>
    </row>
    <row r="575" spans="1:7" s="25" customFormat="1" ht="24" customHeight="1">
      <c r="A575" s="11" t="s">
        <v>524</v>
      </c>
      <c r="B575" s="2" t="s">
        <v>37</v>
      </c>
      <c r="C575" s="28">
        <v>58220</v>
      </c>
      <c r="D575" s="24">
        <v>43665</v>
      </c>
      <c r="E575" s="24"/>
      <c r="F575" s="24">
        <f t="shared" si="30"/>
        <v>58220</v>
      </c>
      <c r="G575" s="31"/>
    </row>
    <row r="576" spans="1:7" s="25" customFormat="1" ht="24" customHeight="1">
      <c r="A576" s="11">
        <v>12596</v>
      </c>
      <c r="B576" s="2" t="s">
        <v>36</v>
      </c>
      <c r="C576" s="28">
        <v>65600</v>
      </c>
      <c r="D576" s="24">
        <v>49200</v>
      </c>
      <c r="E576" s="24"/>
      <c r="F576" s="24">
        <f t="shared" si="30"/>
        <v>65600</v>
      </c>
      <c r="G576" s="31"/>
    </row>
  </sheetData>
  <mergeCells count="5">
    <mergeCell ref="A3:B3"/>
    <mergeCell ref="A2:E2"/>
    <mergeCell ref="D3:E3"/>
    <mergeCell ref="D4:E4"/>
    <mergeCell ref="A1:G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nettó árak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2022-06-24T07:41:37Z</dcterms:modified>
</cp:coreProperties>
</file>